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S:\DATA\Admin Officer\Data\Human Resources\Teaching Assistants\5) 2025W TAs\Posting\"/>
    </mc:Choice>
  </mc:AlternateContent>
  <xr:revisionPtr revIDLastSave="0" documentId="13_ncr:1_{154231C7-C1E7-4ACA-88E8-620B391872BE}" xr6:coauthVersionLast="47" xr6:coauthVersionMax="47" xr10:uidLastSave="{00000000-0000-0000-0000-000000000000}"/>
  <bookViews>
    <workbookView xWindow="-120" yWindow="-120" windowWidth="29040" windowHeight="15720" xr2:uid="{B9339103-B73D-4C21-9AD7-9AE7F942263E}"/>
  </bookViews>
  <sheets>
    <sheet name="2025W TA Positions" sheetId="1" r:id="rId1"/>
  </sheets>
  <definedNames>
    <definedName name="_xlnm._FilterDatabase" localSheetId="0" hidden="1">'2025W TA Positions'!$A$4:$AA$99</definedName>
    <definedName name="_xlnm.Print_Area" localSheetId="0">'2025W TA Positions'!$A$4:$AA$26</definedName>
    <definedName name="_xlnm.Print_Titles" localSheetId="0">'2025W TA Positions'!$4:$4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<sst xmlns="http://schemas.openxmlformats.org/spreadsheetml/2006/main" count="1348" uniqueCount="259">
  <si>
    <t xml:space="preserve">Department of Psychology Teaching Assistant Positions - 2025W                                                                                                                                                                                                                                                                                                                                                                 </t>
  </si>
  <si>
    <r>
      <rPr>
        <u/>
        <sz val="13"/>
        <color theme="1"/>
        <rFont val="Calibri"/>
        <family val="2"/>
      </rPr>
      <t>IMPORTANT</t>
    </r>
    <r>
      <rPr>
        <sz val="13"/>
        <color theme="1"/>
        <rFont val="Calibri"/>
        <family val="2"/>
      </rPr>
      <t xml:space="preserve">: It is very difficult to estimate course enrollments in advance of the commencement of classes; therefore in order to be prepared, it is assumed that all courses will attain registration levels that make them eligible for a teaching assistant.  As registration proceeds, the number of TA hours assigned per course may be increased where enrollments are higher than anticipated; at the same time, courses that do not attain a set minimum enrollment may become ineligible for TA support, the number of TA hours may be reduced, or on very rare occasions the course may be cancelled altogether. </t>
    </r>
  </si>
  <si>
    <t>Term</t>
  </si>
  <si>
    <t>Course Code/ Position</t>
  </si>
  <si>
    <t>Section(s)</t>
  </si>
  <si>
    <t>Course Title</t>
  </si>
  <si>
    <t>Total Hours</t>
  </si>
  <si>
    <t>Average hours per week</t>
  </si>
  <si>
    <t>Course Capacity</t>
  </si>
  <si>
    <t>Days</t>
  </si>
  <si>
    <t>Begin</t>
  </si>
  <si>
    <t>End</t>
  </si>
  <si>
    <t>Instructor/ Coordinator</t>
  </si>
  <si>
    <t>Skills, experience and additional duties</t>
  </si>
  <si>
    <t>Knowledge
 Level</t>
  </si>
  <si>
    <t>Availability to attend class</t>
  </si>
  <si>
    <t>Attend supervising instructor's lectures</t>
  </si>
  <si>
    <t>Conduct Lab Activities</t>
  </si>
  <si>
    <t>Deliver lectures in Instructor's absence</t>
  </si>
  <si>
    <t>Establish Grading Criteria</t>
  </si>
  <si>
    <t>Grade Papers/Lab Assignments</t>
  </si>
  <si>
    <t>Hold Office Hours</t>
  </si>
  <si>
    <t>Invigilate during Formal Exams</t>
  </si>
  <si>
    <t>Maintain Records</t>
  </si>
  <si>
    <t>Mark Midterms and/or Final Exam</t>
  </si>
  <si>
    <t>Prepare Lab/Studio Materials</t>
  </si>
  <si>
    <t>Prepare Teaching Materials</t>
  </si>
  <si>
    <t>Supervise Midterms/ Finals</t>
  </si>
  <si>
    <t xml:space="preserve">Attend Orientation/ Info/Training Session </t>
  </si>
  <si>
    <t>Fall 2025    Spring 2026           Summer 2026</t>
  </si>
  <si>
    <t>Teaching Assistant Consutant</t>
  </si>
  <si>
    <t>N/A</t>
  </si>
  <si>
    <t>Flexible hours</t>
  </si>
  <si>
    <t>TBD</t>
  </si>
  <si>
    <t>Previous work experience as a TA; Demonstrated interest in supporting student learning; Able to work wide range of persons in a professional and respectful manner; Able to work respectfully with diverse groups; Highly developed interpersonal skills; Duties: Do professional development workshops; Conduct teaching observations of new TAs and provide feedback; Conduct regular one-on-one consultations TAs; Share relevant resources and items of interest; Share common solutions to frequently asked TA questions.</t>
  </si>
  <si>
    <t>Strongly Important</t>
  </si>
  <si>
    <t>ü</t>
  </si>
  <si>
    <t>Fall 2025</t>
  </si>
  <si>
    <t>100A - #1 (Record keeper)</t>
  </si>
  <si>
    <t>A01-A03</t>
  </si>
  <si>
    <t>INTRODUCTORY PSYCHOLOGY: I</t>
  </si>
  <si>
    <t>TWF</t>
  </si>
  <si>
    <t>1030</t>
  </si>
  <si>
    <t>Mugon, Jhotisha (A03 taught by Instructor TBD)</t>
  </si>
  <si>
    <t>The following skills are expected from the candidate: Familiar with APA 7th edition formatting; Ability to track assignments, grades, and to respond to student email queries and concerns; Be familiar with grading, assignment, rubric, gradebook components of Brightspace; Good time management, interpersonal, and communication skills; Strong understanding of course content. Combined across 3 sections, we will have approx. 900 students in PSYC 100A. To effectively manage and care for all students, the course syllabus as well as a TA manual will be provided at the beginning of the term. TAs are expected to familiarize themselves with the syllabus and the TA manual. Use MS Teams as a way to communicate with course instructor and access files. As lead TA, keep track of grading progress, questions and concerns of class section TAs. Be available for all scheduled office hours (2 office hours per week; one may be online). Be available from 9:00am - 2:30pm on ALL exam days (3 days in total; exam days will be on Fridays). Learn Crowdmark system for exam grading  Regularly check assigned email address and respond to emails within a 24-48 hour period; manage email inbox (move messages to proper TA folder; make sure class section TAs are keeping up with answering emails in a timely fashion).  Keep track of all CAL Exams and make-up exams.  Keep track of iClicker participation grades. Upload grades to Brightspace.</t>
  </si>
  <si>
    <t>Important</t>
  </si>
  <si>
    <t>Occasionally</t>
  </si>
  <si>
    <t>100A - #2</t>
  </si>
  <si>
    <t>The following skills are expected from the candidate: Familiar with APA 7th edition formatting; Ability to track assignments, grades, and to respond to student email queries and concerns; Be familiar with grading, assignment, rubric, gradebook components of Brightspace; Good time management, interpersonal, and communication skills; Strong understanding of course content. Combined across 3 sections, we will have approx. 900 students in PSYC 100A. To effectively manage and care for all students, the course syllabus as well as a TA manual will be provided at the beginning of the term. TAs are expected to familiarize themselves with the syllabus and the TA manual. Use MS Teams to communicate with course instructor and to access files.  Be available for all scheduled office hours. Be available from 10:00am - 2:30pm on ALL exam days (3 days in total ). If you aren’t available for the 3 exam days, it is your responsibility to find a replacement for you and to put them in touch with the instructors at least 2 weeks prior to the scheduled exam.  Regularly check assigned email address and respond to emails within a 24-48 hour period.  Manage time effectively to meet grading deadlines (typically 7 days after assignment due date). Assignment due dates and grading deadlines will be provided during our initial meeting at the beginning of term.  Contribute to equitable distribution of grading across sections.</t>
  </si>
  <si>
    <t>100A - #3</t>
  </si>
  <si>
    <t>100A - #4</t>
  </si>
  <si>
    <t>100A</t>
  </si>
  <si>
    <t>A04</t>
  </si>
  <si>
    <t>MW</t>
  </si>
  <si>
    <t>1800</t>
  </si>
  <si>
    <t>1920</t>
  </si>
  <si>
    <t>Tonks, Randy</t>
  </si>
  <si>
    <t>100B</t>
  </si>
  <si>
    <t>A01</t>
  </si>
  <si>
    <t>INTRODUCTORY PSYCHOLOGY: II</t>
  </si>
  <si>
    <t>TR</t>
  </si>
  <si>
    <t>191</t>
  </si>
  <si>
    <t>PSYCHOLOGY: CONTEMPTRY SOCIETY</t>
  </si>
  <si>
    <t>1330</t>
  </si>
  <si>
    <t>1420</t>
  </si>
  <si>
    <t>Haigh, Emily</t>
  </si>
  <si>
    <t>Moderately important</t>
  </si>
  <si>
    <t>Regularly</t>
  </si>
  <si>
    <t>201</t>
  </si>
  <si>
    <t>RESEARCH METHODS:PSYC</t>
  </si>
  <si>
    <t>MR</t>
  </si>
  <si>
    <t>1000</t>
  </si>
  <si>
    <t>1120</t>
  </si>
  <si>
    <t>Lindsay, Steve</t>
  </si>
  <si>
    <r>
      <t xml:space="preserve">Skilled at communicating with and supporting students. Solid on basics of descriptive and inferential stats and research methods in PSYC. High accuracy and reasonable timeliness.  </t>
    </r>
    <r>
      <rPr>
        <b/>
        <u/>
        <sz val="11"/>
        <color rgb="FF000000"/>
        <rFont val="Calibri"/>
        <family val="2"/>
      </rPr>
      <t>NOTE</t>
    </r>
    <r>
      <rPr>
        <sz val="11"/>
        <color rgb="FF000000"/>
        <rFont val="Calibri"/>
        <family val="2"/>
      </rPr>
      <t xml:space="preserve">: There will be a solid 40 hours of grading posters over a 3-week period starting the last week class. </t>
    </r>
  </si>
  <si>
    <t>Stongly Important</t>
  </si>
  <si>
    <t>A02</t>
  </si>
  <si>
    <t>1300</t>
  </si>
  <si>
    <t>201 Lab TA #1</t>
  </si>
  <si>
    <t>B05
B06
B07
B08</t>
  </si>
  <si>
    <t>35 each</t>
  </si>
  <si>
    <t>W
W
W
W</t>
  </si>
  <si>
    <t>0830
1130
1530
1630</t>
  </si>
  <si>
    <t>0920
1220
1620
1720</t>
  </si>
  <si>
    <t>Montgomery, Patrick</t>
  </si>
  <si>
    <t>201 Lab TA #2</t>
  </si>
  <si>
    <t>B09
B10
B11
B12</t>
  </si>
  <si>
    <t>W
R
F
F</t>
  </si>
  <si>
    <t>1800
1130
1030
1230</t>
  </si>
  <si>
    <t>1850
1220
1120
1320</t>
  </si>
  <si>
    <t>A01 #1</t>
  </si>
  <si>
    <t>PSYCHOLOGY OF DIVERSITY</t>
  </si>
  <si>
    <t>W</t>
  </si>
  <si>
    <t>1430</t>
  </si>
  <si>
    <t>1720</t>
  </si>
  <si>
    <t>Chim, Louise</t>
  </si>
  <si>
    <t>This is a team-taught course and therefore the TAs for this course need to be available to participate in group training a few days before the start of term (we will discuss the overall model for the course, facilitation/ communication skills, etc.). Duties include weekly in-class facilitation of small groups (N=40) and marking 4 assignments in the term. Past experience with group facilitation is an asset. Past experience with diversity is also a strong asset.  Ability to attend and facilitate each class on Wednesdays 2:30 to 5:20 is required.  The TAs for this class should be experienced at interacting with undergraduate students. It is also important to have skills and desire to work collaboratively as part of a team.</t>
  </si>
  <si>
    <t>A01 #2</t>
  </si>
  <si>
    <t>A01 #3</t>
  </si>
  <si>
    <t>A01 #4</t>
  </si>
  <si>
    <t>210</t>
  </si>
  <si>
    <t>CONCEPTUAL FOUNDATNS:PSYC</t>
  </si>
  <si>
    <t>T                                 F</t>
  </si>
  <si>
    <t>1430                     1430</t>
  </si>
  <si>
    <t>1620                      1520</t>
  </si>
  <si>
    <t>Polson, David</t>
  </si>
  <si>
    <t>Proficiency with software for scanning bubble sheets. Mark quizzes/assignments.</t>
  </si>
  <si>
    <t>231</t>
  </si>
  <si>
    <t>INTRO TO SOCIAL PSYCHOLOGY</t>
  </si>
  <si>
    <t>Maryn, Alyssa</t>
  </si>
  <si>
    <t>243</t>
  </si>
  <si>
    <t>INTRO LIFESPAN DEVELOPMENT</t>
  </si>
  <si>
    <t>0830</t>
  </si>
  <si>
    <t>0950</t>
  </si>
  <si>
    <t>251</t>
  </si>
  <si>
    <t>INTRO TO MIND AND BRAIN</t>
  </si>
  <si>
    <t>0930</t>
  </si>
  <si>
    <t>1020</t>
  </si>
  <si>
    <t>Krawitz, Adam</t>
  </si>
  <si>
    <t>260</t>
  </si>
  <si>
    <t>INTRO MENTAL HEALTH/WELL-BEING</t>
  </si>
  <si>
    <t>1130</t>
  </si>
  <si>
    <t>1250</t>
  </si>
  <si>
    <t>300A</t>
  </si>
  <si>
    <t>STATISTICAL METHODS</t>
  </si>
  <si>
    <t>Williams, Chad</t>
  </si>
  <si>
    <t>Iankilevitch, Maria</t>
  </si>
  <si>
    <t>Strong skills in statistics, familiarity with Brightspace, quick and precise grading, strong communication skills. Preferably previously TA'd for PSYC300A and/or PSYC300B. Meetings with professor, a few minutes to update course website, attend 15 mins of 1st lecture, answer emails.</t>
  </si>
  <si>
    <t>A03</t>
  </si>
  <si>
    <t>300A Lab TA #1</t>
  </si>
  <si>
    <t>W
W
W
R</t>
  </si>
  <si>
    <t>1430
1530
1800
1000</t>
  </si>
  <si>
    <t>1520
1620
1850
1050</t>
  </si>
  <si>
    <t>300A Lab TA #2</t>
  </si>
  <si>
    <t>R
R
F
F</t>
  </si>
  <si>
    <t>1430
1530
0930
1430</t>
  </si>
  <si>
    <t>1520
1620
1020
1520</t>
  </si>
  <si>
    <t>317</t>
  </si>
  <si>
    <t>SENSATION AND PERCEPTION</t>
  </si>
  <si>
    <t>330</t>
  </si>
  <si>
    <t>PERSONALITY</t>
  </si>
  <si>
    <t>MWR</t>
  </si>
  <si>
    <t>1530</t>
  </si>
  <si>
    <t>1620</t>
  </si>
  <si>
    <t>Harris, Kelci</t>
  </si>
  <si>
    <t>The duties for this course are to attend class on test days and activity days, to grade writing assignments and tests, to hold office hours, and to check in with me about any student issues that come up. If you would like to take on more, there are also opportunities to guest lecture, help develop activity day materials, and develop exam questions. Learn to use crowdmark, if you don't already know how.</t>
  </si>
  <si>
    <t>332</t>
  </si>
  <si>
    <t>HEALTH PSYCHOLOGY</t>
  </si>
  <si>
    <t>Kettner, Todd</t>
  </si>
  <si>
    <t>Punctual in grading, empathic with students and open to receiving constructive feedback from instructor and providing constructive feedback to instructor. Optional to lecture and/or host review sessions 1 to 3 times per semester. My TA's seem to appreciate my encouragement to build their CVs and my mentorship in this regard.</t>
  </si>
  <si>
    <t>333</t>
  </si>
  <si>
    <t>CONSUMER PSYCHOLOGY</t>
  </si>
  <si>
    <t>1520</t>
  </si>
  <si>
    <t>Porter, Ron</t>
  </si>
  <si>
    <t>Knowledge of social psychology would be very helpful.</t>
  </si>
  <si>
    <t>335</t>
  </si>
  <si>
    <t>INFANT+CHILD DEVELOPMENT</t>
  </si>
  <si>
    <t>0920</t>
  </si>
  <si>
    <t>336</t>
  </si>
  <si>
    <t>ADOLESCENT DEVELOPMENT</t>
  </si>
  <si>
    <t>338</t>
  </si>
  <si>
    <t>BEHAV INTERVENTN CHILD &amp; ADULT</t>
  </si>
  <si>
    <t>1630</t>
  </si>
  <si>
    <t>1750</t>
  </si>
  <si>
    <t>339</t>
  </si>
  <si>
    <t>ADULT DEVELOPMENT + AGING</t>
  </si>
  <si>
    <t>Amer, Tarek</t>
  </si>
  <si>
    <t>345A</t>
  </si>
  <si>
    <t>DRUGS AND BEHAVIOUR</t>
  </si>
  <si>
    <t>Clay, James</t>
  </si>
  <si>
    <t>351A</t>
  </si>
  <si>
    <t>COGNITIVE PSYCHOLOGY</t>
  </si>
  <si>
    <t>351B</t>
  </si>
  <si>
    <t>HUMAN NEUROPSYCHOLOGY</t>
  </si>
  <si>
    <t>1220</t>
  </si>
  <si>
    <t>Bub, Daniel</t>
  </si>
  <si>
    <t>Reliability, efficiency. Maintain a running record of grades , including iClicker results.</t>
  </si>
  <si>
    <t>Never</t>
  </si>
  <si>
    <t>351C</t>
  </si>
  <si>
    <t>COGNITIVE NEUROSCIENCE</t>
  </si>
  <si>
    <t>Wynn, Jordana</t>
  </si>
  <si>
    <t>351D</t>
  </si>
  <si>
    <t>BIOPSYCHOLOGY</t>
  </si>
  <si>
    <t>365</t>
  </si>
  <si>
    <t>FUNDAMENTAL CLINICAL PSYC</t>
  </si>
  <si>
    <t>Punctuality in grading, empathy towards students, open to both receiving and giving constructive feedback.</t>
  </si>
  <si>
    <t>366</t>
  </si>
  <si>
    <t>PSYC DISORDER:CHILD+ADOL</t>
  </si>
  <si>
    <t>375</t>
  </si>
  <si>
    <t>INTERPERSONAL RELATIONSHIPS</t>
  </si>
  <si>
    <t>Stinson, Danu</t>
  </si>
  <si>
    <t>Knowledge of concepts and theories concerning adult romantic relationships is necessary (eg attachment, social exchange, communication, models of divorce).</t>
  </si>
  <si>
    <t>385</t>
  </si>
  <si>
    <t>MOTIVATION, EMOTION+WELL-BEING</t>
  </si>
  <si>
    <t>1230</t>
  </si>
  <si>
    <t>1320</t>
  </si>
  <si>
    <t>Stepanyan, Maria</t>
  </si>
  <si>
    <t>Requires excellent knowledge of Motivation, Emotion and Well-Being as demonstrated by previous TA experience for this course, completion of 500-level course in this area, and/or other equivalent experiences (please consult with instructor before applying); experience in marking essays and projects, and managing discussion groups; reliable, good organization and time management skills.</t>
  </si>
  <si>
    <t>386</t>
  </si>
  <si>
    <t>CULTURAL PSYCHOLOGY</t>
  </si>
  <si>
    <t>Kobelsky, Carrie</t>
  </si>
  <si>
    <t>387</t>
  </si>
  <si>
    <t>STEREOTYPE, PREJUDICE, DISCRIM</t>
  </si>
  <si>
    <t>Knowledge in content area needed. Quick and precise grading of written and creative work, strong communication skills, familiar with Brightspace, previously TA’d PSYC387 preferred. Must be available to attend all Interventions Fair days (i.e., the last few classes in person). If you have not previously TA’d the course: regularly sitting in on the lectures in person. Meetings with professor, a few minutes to update course website, attend 15 mins of 1st lecture, answer emails.</t>
  </si>
  <si>
    <t>400A</t>
  </si>
  <si>
    <t>ADVANCED STATISTICAL METHODS</t>
  </si>
  <si>
    <t>Rush, Jonathan</t>
  </si>
  <si>
    <t>Strong understanding of the General Linear Model (GLM), including multiple regression and moderation analysis. Proficient using R and RStudio.</t>
  </si>
  <si>
    <t>TOPICS IN COMMUNITY ENGAGEMENT</t>
  </si>
  <si>
    <t>Grouzet, Frederick</t>
  </si>
  <si>
    <t>Requires excellent knowledge of community-engage research, knowledge mobilization and program evaluation for youth-focus research and programs; experience working with youth, local communities, and youth-serving organizations; reliable, good organization and time management skills.</t>
  </si>
  <si>
    <t>Tanaka, Jim</t>
  </si>
  <si>
    <t>Spring 2026</t>
  </si>
  <si>
    <t>100B - #1 (Record keeper)</t>
  </si>
  <si>
    <t>1030                              1230</t>
  </si>
  <si>
    <t>1120                 1420</t>
  </si>
  <si>
    <t>Rourke, Jessica (A01 taught by Mugon, Jhotisha)</t>
  </si>
  <si>
    <t xml:space="preserve">Recordkeeper TA:  Brightspace and Microsoft Excel skills essential. Previous experience in PSYC 100 desirable. Previous experience using Crowdmark desirable. Available to meet on day before classes begin, and to assist with make-up exams and inquiries during the exam period after classes end. Available on Fridays (three times a term) for exams 9 AM - 2 PM and for make-up exams. Help process multiple choice exams for course. Must be very responsible re. meeting times, office hours, and e-mails. Patient and flexible dealing with students and colleagues. Strong organizational skills required. Ability and desire to lead a team of three other TAs and work collaboratively as part of a team. Very interested in facilitating a high-quality learning environment and developing professional skills as an undergraduate instructor. Responds to feedback positively and constructively. In exceptional circumstances, may need to help with a bit of grading overflow.    </t>
  </si>
  <si>
    <t>100B - #2</t>
  </si>
  <si>
    <t xml:space="preserve">Previous experience with PSYC 100 preferred. Previous experience using Crowdmark desirable. Available to meet on day before classes begin. Available on Fridays 10 AM - 2 PM three times a term for exams and Fridays during class time 4 times throughout the term to lead class (guidance and feedback will be provided). The bulk of the duties include grading various assignments (e.g., critical reflection essays) throughout the term. Very responsible re. meeting times, office hours, and emails. Good organizational and time management skills required. Patient and flexible dealing with students and colleagues. Very interested in facilitating a high-quality learning environment and developing professional skills as an undergraduate instructor. Responds to feedback positively and constructively. Ability and desire to work collaboratively as a part of a team of PSYC 100 TAs. Although you will be assigned to a specific section for administrative purposes, many of your duties will involve all sections (e.g., you will meet with students in other sections during office hours, you will help invigilate exams in all sections, and you will mark assignments from other sections).  </t>
  </si>
  <si>
    <t>100B - #3</t>
  </si>
  <si>
    <t>100B - #4</t>
  </si>
  <si>
    <t>1030
1230
1530
1630</t>
  </si>
  <si>
    <t>1120
1320
1620
1720</t>
  </si>
  <si>
    <t>1130
1530
1030
1230</t>
  </si>
  <si>
    <t>1220
1620
1120
1320</t>
  </si>
  <si>
    <t>205</t>
  </si>
  <si>
    <t>T                            F</t>
  </si>
  <si>
    <t>1430                           1430</t>
  </si>
  <si>
    <t>Mueller, Ulrich</t>
  </si>
  <si>
    <t>Mugon, Jhotisha</t>
  </si>
  <si>
    <t xml:space="preserve">Ability to track assignments, grades, and to respond to student email queries and concerns. Be familiar with grading, assignment, rubric, gradebook components of Brightspace. Be familiar with the Crwodmark grading software. Good time management, interpersonal, and communication skills. Strong understanding of course content. Use MS Teams to communicate with course instructor and to access files. Be available on ALL exam and midterm days. If you aren’t available for the exam/ midterm days, it is your responsibility to find a replacement for you and to put them in touch with the instructors at least 2 weeks prior to the scheduled exam. Regularly check email and respond to emails within a 24-48 hour period.  Manage time effectively to meet grading deadlines (typically 7 days after assignment due date). Assignment due dates and grading deadlines will be provided during our initial meeting at the beginning of term.  </t>
  </si>
  <si>
    <t>300B</t>
  </si>
  <si>
    <t>STATISTICAL METHODS:II</t>
  </si>
  <si>
    <t>Strong skills in statistics, strong R programming skills (including troubleshooting), familiarity with Brightspace, quick and precise grading, strong communication skills. Preferably previously TA'd for PSYC300A and/or PSYC300B. Meetings with professor, a few minutes to update course website, attend 15 mins of 1st lecture, answer emails.</t>
  </si>
  <si>
    <t>300B Lab TA #1</t>
  </si>
  <si>
    <t>1430
1530
1800
1430</t>
  </si>
  <si>
    <t>1520
1620
1850
1520</t>
  </si>
  <si>
    <t>300B Lab TA #2</t>
  </si>
  <si>
    <t>R
F
F
F</t>
  </si>
  <si>
    <t>1530
0930
1030
1430</t>
  </si>
  <si>
    <t>1620
1020
1120
1520</t>
  </si>
  <si>
    <t>334</t>
  </si>
  <si>
    <t>ORGANIZATIONAL PSYCHOLOGY</t>
  </si>
  <si>
    <t>Tan, Enda</t>
  </si>
  <si>
    <t>Sukhawathanakul, Paweena</t>
  </si>
  <si>
    <t xml:space="preserve">Understanding of developmental theory and familiarity with research on adolescence would be an asset. </t>
  </si>
  <si>
    <t>Ability to track assignments, grades, and to respond to student email queries and concerns. Be familiar with grading, assignment, rubric, gradebook components of Brightspace. Good time management, interpersonal, and communication skills. Strong understanding of course content. Use MS Teams to communicate with course instructor and to access files.  Be available for all scheduled office hours. Be available on ALL exam and midterm days. If you aren’t available for the exam/ midterm days, it is your responsibility to find a replacement for you and to put them in touch with the instructors at least 2 weeks prior to the scheduled exam. Regularly check email and respond to emails within a 24-48 hour period.  Manage time effectively to meet grad-ing deadlines (typically 7 days after assignment due date). Assignment due dates and grading deadlines will be provided during our initial meeting at the beginning of term. Create or research some lab ideas/ content. Grade exams using Crowdmark.</t>
  </si>
  <si>
    <t>Requires excellent knowledge of Motivation, Emotion and Well-Being as demonstrated by previous TA experience for this course, completion of 500-level course in this area, and/or other equivalent experiences (please consult with instructor before applying); experience in marking essays and projects, and managing discussion groups; reliable, good organization and time management skills; must be available for each class.</t>
  </si>
  <si>
    <t>Lou, Nigel Mantou</t>
  </si>
  <si>
    <t>493</t>
  </si>
  <si>
    <t>M</t>
  </si>
  <si>
    <t>Community-engaged learning /research experience. Help attend community training session; coordinate CEL for 1 organization (1 group of student).</t>
  </si>
  <si>
    <t>Quick and precise grading of written and creative work, strong communication skills, high attention to detail, familiar with Brightspace. May need to occasionally attend class (Mondays 4:30-5:50pm). Meetings with professor, a few minutes to update course website, answer emails.</t>
  </si>
  <si>
    <r>
      <t>Strong skills in statistics, strong R programming skills (including troubleshooting), strong ability to and interest in teaching statistical concepts, quick at grading, strong communication skills, familiarity with Brightspace. Other duties: meetings with senior lab instructor and/or course instructor, answer emails. Preferably previously TA'd for PSYC300A or PSYC300B.  *</t>
    </r>
    <r>
      <rPr>
        <sz val="11"/>
        <color theme="1"/>
        <rFont val="Calibri"/>
        <family val="2"/>
      </rPr>
      <t>Note: precise lab sections will be determined in consultation with the senior lab instructor and other 300A lab TA.</t>
    </r>
  </si>
  <si>
    <r>
      <t>Strong skills in statistics, strong R programming skills (including troubleshooting), strong ability to and interest in teaching statistical concepts, quick at grading, strong communication skills, familiarity with Brightspace. Other duties: meetings with senior lab instructor and/or course instructor, answer emails. Preferably previously TA'd for PSYC300A or PSYC300B.  *</t>
    </r>
    <r>
      <rPr>
        <sz val="11"/>
        <color theme="1"/>
        <rFont val="Calibri"/>
        <family val="2"/>
      </rPr>
      <t>Note: precise lab sections will be determined in consultation with the senior lab instructor and other 300B lab TA.</t>
    </r>
  </si>
  <si>
    <t>Comfort leading lab sessions of 35 students each. Take attendance and evaluate student understanding of concepts. Strong interest and knowledge of research methods preferred.  *Note: precise lab sections will be determined in consultation with the senior lab instructor and other 201 lab TA.</t>
  </si>
  <si>
    <t>Experience/familiarity/interest in promoting Indigenous perspectives in mental health. Co-facilitate (with Instructor) weekly, small group, in-class, reflection activities.</t>
  </si>
  <si>
    <r>
      <t xml:space="preserve">Spring 2026 - </t>
    </r>
    <r>
      <rPr>
        <b/>
        <sz val="11"/>
        <color rgb="FFFF0000"/>
        <rFont val="Calibri"/>
        <family val="2"/>
      </rPr>
      <t>TIME REVISED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</si>
</sst>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ptos Narrow"/>
      <family val="2"/>
      <scheme val="minor"/>
    </font>
    <font>
      <sz val="11"/>
      <color theme="1"/>
      <name val="Calibri"/>
      <family val="2"/>
    </font>
    <font>
      <sz val="11"/>
      <color theme="1"/>
      <name val="Calibri"/>
      <family val="2"/>
    </font>
    <font>
      <sz val="11"/>
      <color theme="1"/>
      <name val="Calibri"/>
      <family val="2"/>
    </font>
    <font>
      <b/>
      <sz val="11"/>
      <color theme="1"/>
      <name val="Calibri"/>
      <family val="2"/>
    </font>
    <font>
      <sz val="8"/>
      <color indexed="8"/>
      <name val="Tahoma"/>
      <family val="2"/>
    </font>
    <font>
      <sz val="8"/>
      <color theme="1"/>
      <name val="Tahoma"/>
      <family val="2"/>
    </font>
    <font>
      <b/>
      <sz val="18"/>
      <color theme="1"/>
      <name val="Calibri"/>
      <family val="2"/>
    </font>
    <font>
      <sz val="13"/>
      <color theme="1"/>
      <name val="Calibri"/>
      <family val="2"/>
    </font>
    <font>
      <u/>
      <sz val="13"/>
      <color theme="1"/>
      <name val="Calibri"/>
      <family val="2"/>
    </font>
    <font>
      <sz val="14"/>
      <color theme="1"/>
      <name val="Calibri"/>
      <family val="2"/>
    </font>
    <font>
      <b/>
      <sz val="11"/>
      <color theme="1" tint="4.9989318521683403E-2"/>
      <name val="Calibri"/>
      <family val="2"/>
    </font>
    <font>
      <sz val="11"/>
      <color theme="1"/>
      <name val="Tahoma"/>
      <family val="2"/>
    </font>
    <font>
      <sz val="11"/>
      <color indexed="8"/>
      <name val="Tahoma"/>
      <family val="2"/>
    </font>
    <font>
      <sz val="11"/>
      <color theme="1" tint="4.9989318521683403E-2"/>
      <name val="Calibri"/>
      <family val="2"/>
    </font>
    <font>
      <sz val="11"/>
      <color theme="1" tint="4.9989318521683403E-2"/>
      <name val="Wingdings"/>
      <charset val="2"/>
    </font>
    <font>
      <sz val="11"/>
      <color theme="1"/>
      <name val="Wingdings"/>
      <charset val="2"/>
    </font>
    <font>
      <sz val="12"/>
      <color rgb="FF000000"/>
      <name val="Arial"/>
      <family val="2"/>
    </font>
    <font>
      <sz val="11"/>
      <color rgb="FF000000"/>
      <name val="Calibri"/>
      <family val="2"/>
    </font>
    <font>
      <sz val="8"/>
      <color theme="1" tint="4.9989318521683403E-2"/>
      <name val="Tahoma"/>
      <family val="2"/>
    </font>
    <font>
      <b/>
      <u/>
      <sz val="11"/>
      <color rgb="FF000000"/>
      <name val="Calibri"/>
      <family val="2"/>
    </font>
    <font>
      <sz val="11"/>
      <color rgb="FF0000FF"/>
      <name val="Tahoma"/>
      <family val="2"/>
    </font>
    <font>
      <sz val="11"/>
      <color theme="1" tint="4.9989318521683403E-2"/>
      <name val="Tahoma"/>
      <family val="2"/>
    </font>
    <font>
      <sz val="11"/>
      <color rgb="FFFF0000"/>
      <name val="Calibri"/>
      <family val="2"/>
    </font>
    <font>
      <b/>
      <sz val="11"/>
      <color rgb="FFFF0000"/>
      <name val="Calibri"/>
      <family val="2"/>
    </font>
  </fonts>
  <fills count="4">
    <fill>
      <patternFill patternType="none"/>
    </fill>
    <fill>
      <patternFill patternType="gray125"/>
    </fill>
    <fill>
      <patternFill patternType="solid">
        <fgColor rgb="FF99FFCC"/>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17" fillId="0" borderId="0"/>
  </cellStyleXfs>
  <cellXfs count="49">
    <xf numFmtId="0" fontId="0" fillId="0" borderId="0" xfId="0"/>
    <xf numFmtId="0" fontId="6" fillId="0" borderId="0" xfId="1" applyFont="1"/>
    <xf numFmtId="0" fontId="5" fillId="0" borderId="0" xfId="1"/>
    <xf numFmtId="0" fontId="10" fillId="0" borderId="1" xfId="1" applyFont="1" applyBorder="1" applyAlignment="1">
      <alignment vertical="top" wrapText="1"/>
    </xf>
    <xf numFmtId="0" fontId="11" fillId="2" borderId="2" xfId="1" applyFont="1" applyFill="1" applyBorder="1" applyAlignment="1">
      <alignment horizontal="left" vertical="top" wrapText="1"/>
    </xf>
    <xf numFmtId="1" fontId="11" fillId="2" borderId="2" xfId="1" applyNumberFormat="1" applyFont="1" applyFill="1" applyBorder="1" applyAlignment="1">
      <alignment horizontal="left" vertical="top" wrapText="1"/>
    </xf>
    <xf numFmtId="1" fontId="11" fillId="2" borderId="2" xfId="1" applyNumberFormat="1" applyFont="1" applyFill="1" applyBorder="1" applyAlignment="1">
      <alignment horizontal="left" vertical="top"/>
    </xf>
    <xf numFmtId="0" fontId="4" fillId="2" borderId="2" xfId="1" applyFont="1" applyFill="1" applyBorder="1" applyAlignment="1">
      <alignment horizontal="left" vertical="top" wrapText="1"/>
    </xf>
    <xf numFmtId="0" fontId="12" fillId="0" borderId="0" xfId="1" applyFont="1" applyAlignment="1">
      <alignment horizontal="left" vertical="top"/>
    </xf>
    <xf numFmtId="0" fontId="13" fillId="0" borderId="0" xfId="1" applyFont="1" applyAlignment="1">
      <alignment horizontal="left" vertical="top"/>
    </xf>
    <xf numFmtId="0" fontId="14" fillId="0" borderId="2" xfId="1" applyFont="1" applyBorder="1" applyAlignment="1">
      <alignment horizontal="left" vertical="top" wrapText="1"/>
    </xf>
    <xf numFmtId="164" fontId="14" fillId="0" borderId="2" xfId="1" applyNumberFormat="1" applyFont="1" applyBorder="1" applyAlignment="1">
      <alignment horizontal="left" vertical="top" wrapText="1"/>
    </xf>
    <xf numFmtId="1" fontId="14" fillId="0" borderId="2" xfId="1" applyNumberFormat="1" applyFont="1" applyBorder="1" applyAlignment="1">
      <alignment horizontal="left" vertical="top" wrapText="1"/>
    </xf>
    <xf numFmtId="0" fontId="2" fillId="0" borderId="2" xfId="1" applyFont="1" applyBorder="1" applyAlignment="1">
      <alignment horizontal="left" vertical="top" wrapText="1"/>
    </xf>
    <xf numFmtId="0" fontId="15" fillId="0" borderId="2" xfId="1" applyFont="1" applyBorder="1" applyAlignment="1">
      <alignment horizontal="center" vertical="top" wrapText="1"/>
    </xf>
    <xf numFmtId="0" fontId="16" fillId="0" borderId="2" xfId="1" applyFont="1" applyBorder="1" applyAlignment="1">
      <alignment horizontal="center" vertical="top" wrapText="1"/>
    </xf>
    <xf numFmtId="0" fontId="14" fillId="0" borderId="2" xfId="2" applyFont="1" applyBorder="1" applyAlignment="1">
      <alignment horizontal="left" vertical="top"/>
    </xf>
    <xf numFmtId="0" fontId="14" fillId="0" borderId="2" xfId="2" applyFont="1" applyBorder="1" applyAlignment="1">
      <alignment horizontal="left" vertical="top" wrapText="1"/>
    </xf>
    <xf numFmtId="0" fontId="18" fillId="0" borderId="2" xfId="2" applyFont="1" applyBorder="1" applyAlignment="1">
      <alignment horizontal="left" vertical="top" wrapText="1"/>
    </xf>
    <xf numFmtId="0" fontId="2" fillId="0" borderId="2" xfId="1" applyFont="1" applyBorder="1" applyAlignment="1">
      <alignment horizontal="center" vertical="top" wrapText="1"/>
    </xf>
    <xf numFmtId="0" fontId="12" fillId="0" borderId="0" xfId="1" applyFont="1" applyAlignment="1">
      <alignment vertical="top"/>
    </xf>
    <xf numFmtId="0" fontId="13" fillId="0" borderId="0" xfId="1" applyFont="1" applyAlignment="1">
      <alignment vertical="top"/>
    </xf>
    <xf numFmtId="0" fontId="14" fillId="0" borderId="2" xfId="1" applyFont="1" applyBorder="1" applyAlignment="1">
      <alignment horizontal="center" vertical="top" wrapText="1"/>
    </xf>
    <xf numFmtId="0" fontId="19" fillId="0" borderId="0" xfId="1" applyFont="1"/>
    <xf numFmtId="0" fontId="0" fillId="0" borderId="2" xfId="0" applyBorder="1" applyAlignment="1">
      <alignment horizontal="left" vertical="top" wrapText="1"/>
    </xf>
    <xf numFmtId="0" fontId="21" fillId="0" borderId="0" xfId="1" applyFont="1" applyAlignment="1">
      <alignment vertical="top"/>
    </xf>
    <xf numFmtId="0" fontId="22" fillId="0" borderId="0" xfId="1" applyFont="1" applyAlignment="1">
      <alignment vertical="top"/>
    </xf>
    <xf numFmtId="0" fontId="2" fillId="0" borderId="2" xfId="2" applyFont="1" applyBorder="1" applyAlignment="1">
      <alignment horizontal="left" vertical="top" wrapText="1"/>
    </xf>
    <xf numFmtId="0" fontId="14" fillId="0" borderId="2" xfId="0" applyFont="1" applyBorder="1" applyAlignment="1">
      <alignment horizontal="left" vertical="top" wrapText="1"/>
    </xf>
    <xf numFmtId="0" fontId="19" fillId="0" borderId="0" xfId="1" applyFont="1" applyAlignment="1">
      <alignment vertical="top" wrapText="1"/>
    </xf>
    <xf numFmtId="0" fontId="14" fillId="0" borderId="0" xfId="1" applyFont="1" applyAlignment="1">
      <alignment horizontal="left" vertical="top"/>
    </xf>
    <xf numFmtId="0" fontId="14" fillId="0" borderId="0" xfId="1" applyFont="1" applyAlignment="1">
      <alignment vertical="top"/>
    </xf>
    <xf numFmtId="1" fontId="14" fillId="0" borderId="0" xfId="1" applyNumberFormat="1" applyFont="1" applyAlignment="1">
      <alignment horizontal="left" vertical="top"/>
    </xf>
    <xf numFmtId="1" fontId="14" fillId="0" borderId="0" xfId="1" applyNumberFormat="1" applyFont="1" applyAlignment="1">
      <alignment horizontal="left" vertical="top" wrapText="1"/>
    </xf>
    <xf numFmtId="0" fontId="14" fillId="0" borderId="0" xfId="1" applyFont="1" applyAlignment="1">
      <alignment vertical="top" wrapText="1"/>
    </xf>
    <xf numFmtId="0" fontId="14" fillId="0" borderId="0" xfId="1" applyFont="1" applyAlignment="1">
      <alignment horizontal="center" vertical="top" wrapText="1"/>
    </xf>
    <xf numFmtId="0" fontId="2" fillId="0" borderId="0" xfId="1" applyFont="1" applyAlignment="1">
      <alignment vertical="top" wrapText="1"/>
    </xf>
    <xf numFmtId="0" fontId="2" fillId="0" borderId="0" xfId="1" applyFont="1" applyAlignment="1">
      <alignment horizontal="center" vertical="top" wrapText="1"/>
    </xf>
    <xf numFmtId="0" fontId="8" fillId="0" borderId="1" xfId="1" applyFont="1" applyBorder="1" applyAlignment="1">
      <alignment horizontal="left" vertical="top" wrapText="1"/>
    </xf>
    <xf numFmtId="0" fontId="19" fillId="0" borderId="0" xfId="1" applyFont="1" applyAlignment="1">
      <alignment vertical="top"/>
    </xf>
    <xf numFmtId="0" fontId="6" fillId="0" borderId="0" xfId="1" applyFont="1" applyAlignment="1">
      <alignment vertical="top"/>
    </xf>
    <xf numFmtId="0" fontId="5" fillId="0" borderId="0" xfId="1" applyAlignment="1">
      <alignment vertical="top"/>
    </xf>
    <xf numFmtId="0" fontId="14" fillId="0" borderId="2" xfId="0" applyFont="1" applyBorder="1" applyAlignment="1">
      <alignment horizontal="left" vertical="top"/>
    </xf>
    <xf numFmtId="0" fontId="23" fillId="3" borderId="2" xfId="2" applyFont="1" applyFill="1" applyBorder="1" applyAlignment="1">
      <alignment horizontal="left" vertical="top"/>
    </xf>
    <xf numFmtId="0" fontId="23" fillId="3" borderId="2" xfId="2" applyFont="1" applyFill="1" applyBorder="1" applyAlignment="1">
      <alignment horizontal="left" vertical="top" wrapText="1"/>
    </xf>
    <xf numFmtId="0" fontId="3" fillId="0" borderId="0" xfId="1" applyFont="1" applyAlignment="1">
      <alignment horizontal="left" vertical="top"/>
    </xf>
    <xf numFmtId="0" fontId="0" fillId="0" borderId="0" xfId="0" applyAlignment="1">
      <alignment vertical="top"/>
    </xf>
    <xf numFmtId="0" fontId="7" fillId="0" borderId="0" xfId="1" applyFont="1" applyAlignment="1">
      <alignment horizontal="left" vertical="top"/>
    </xf>
    <xf numFmtId="0" fontId="8" fillId="0" borderId="1" xfId="1" applyFont="1" applyBorder="1" applyAlignment="1">
      <alignment horizontal="left" vertical="top" wrapText="1"/>
    </xf>
  </cellXfs>
  <cellStyles count="3">
    <cellStyle name="Normal" xfId="0" builtinId="0"/>
    <cellStyle name="Normal 2 2" xfId="1" xr:uid="{890D54CC-77F7-445D-BB0F-26B37984DA2B}"/>
    <cellStyle name="Normal 3 2" xfId="2" xr:uid="{88122A90-D921-4DDC-BF58-8EB15BC250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5E91-A30B-4683-8BAD-B39BA7DC6FDD}">
  <sheetPr>
    <tabColor rgb="FF00FFFF"/>
    <pageSetUpPr fitToPage="1"/>
  </sheetPr>
  <dimension ref="A1:AF101"/>
  <sheetViews>
    <sheetView tabSelected="1" zoomScaleNormal="100" workbookViewId="0">
      <selection activeCell="A2" sqref="A2:AA2"/>
    </sheetView>
  </sheetViews>
  <sheetFormatPr defaultColWidth="7.85546875" defaultRowHeight="15" x14ac:dyDescent="0.15"/>
  <cols>
    <col min="1" max="1" width="14.42578125" style="30" customWidth="1"/>
    <col min="2" max="2" width="11.7109375" style="30" customWidth="1"/>
    <col min="3" max="3" width="11.42578125" style="31" customWidth="1"/>
    <col min="4" max="4" width="35.140625" style="31" bestFit="1" customWidth="1"/>
    <col min="5" max="5" width="6.85546875" style="30" customWidth="1"/>
    <col min="6" max="6" width="10" style="30" customWidth="1"/>
    <col min="7" max="7" width="10.140625" style="32" customWidth="1"/>
    <col min="8" max="8" width="12.85546875" style="32" customWidth="1"/>
    <col min="9" max="9" width="12.28515625" style="32" customWidth="1"/>
    <col min="10" max="10" width="12.7109375" style="33" customWidth="1"/>
    <col min="11" max="11" width="26.28515625" style="34" bestFit="1" customWidth="1"/>
    <col min="12" max="12" width="84" style="36" customWidth="1"/>
    <col min="13" max="13" width="15" style="36" customWidth="1"/>
    <col min="14" max="14" width="13.28515625" style="36" customWidth="1"/>
    <col min="15" max="15" width="13.28515625" style="37" customWidth="1"/>
    <col min="16" max="16" width="10.7109375" style="37" customWidth="1"/>
    <col min="17" max="17" width="12.42578125" style="37" customWidth="1"/>
    <col min="18" max="18" width="10.7109375" style="37" customWidth="1"/>
    <col min="19" max="19" width="14.42578125" style="37" customWidth="1"/>
    <col min="20" max="20" width="10.7109375" style="37" customWidth="1"/>
    <col min="21" max="21" width="9.42578125" style="37" customWidth="1"/>
    <col min="22" max="22" width="11.140625" style="37" customWidth="1"/>
    <col min="23" max="23" width="12.85546875" style="37" customWidth="1"/>
    <col min="24" max="24" width="12.42578125" style="37" customWidth="1"/>
    <col min="25" max="26" width="10.7109375" style="37" customWidth="1"/>
    <col min="27" max="27" width="15.28515625" style="37" customWidth="1"/>
    <col min="28" max="32" width="7.85546875" style="1"/>
    <col min="33" max="16384" width="7.85546875" style="2"/>
  </cols>
  <sheetData>
    <row r="1" spans="1:32" ht="63.75" customHeight="1" x14ac:dyDescent="0.15">
      <c r="A1" s="45" t="e" vm="1">
        <v>#VALUE!</v>
      </c>
      <c r="B1" s="45"/>
      <c r="C1" s="45"/>
      <c r="D1" s="45"/>
      <c r="E1" s="46"/>
      <c r="F1" s="46"/>
      <c r="G1" s="46"/>
      <c r="H1" s="46"/>
      <c r="I1" s="46"/>
      <c r="J1" s="46"/>
      <c r="K1" s="46"/>
      <c r="L1" s="46"/>
      <c r="M1" s="46"/>
      <c r="N1" s="46"/>
      <c r="O1" s="46"/>
      <c r="P1" s="46"/>
      <c r="Q1" s="46"/>
      <c r="R1" s="46"/>
      <c r="S1" s="46"/>
      <c r="T1" s="46"/>
      <c r="U1" s="46"/>
      <c r="V1" s="46"/>
      <c r="W1" s="46"/>
      <c r="X1" s="46"/>
      <c r="Y1" s="46"/>
      <c r="Z1" s="46"/>
      <c r="AA1" s="46"/>
    </row>
    <row r="2" spans="1:32" ht="37.5" customHeight="1" x14ac:dyDescent="0.15">
      <c r="A2" s="47" t="s">
        <v>0</v>
      </c>
      <c r="B2" s="47"/>
      <c r="C2" s="47"/>
      <c r="D2" s="47"/>
      <c r="E2" s="47"/>
      <c r="F2" s="47"/>
      <c r="G2" s="47"/>
      <c r="H2" s="47"/>
      <c r="I2" s="47"/>
      <c r="J2" s="47"/>
      <c r="K2" s="47"/>
      <c r="L2" s="47"/>
      <c r="M2" s="47"/>
      <c r="N2" s="47"/>
      <c r="O2" s="47"/>
      <c r="P2" s="47"/>
      <c r="Q2" s="47"/>
      <c r="R2" s="47"/>
      <c r="S2" s="47"/>
      <c r="T2" s="47"/>
      <c r="U2" s="47"/>
      <c r="V2" s="47"/>
      <c r="W2" s="47"/>
      <c r="X2" s="47"/>
      <c r="Y2" s="47"/>
      <c r="Z2" s="47"/>
      <c r="AA2" s="47"/>
    </row>
    <row r="3" spans="1:32" ht="80.25" customHeight="1" x14ac:dyDescent="0.15">
      <c r="A3" s="48" t="s">
        <v>1</v>
      </c>
      <c r="B3" s="48"/>
      <c r="C3" s="48"/>
      <c r="D3" s="48"/>
      <c r="E3" s="48"/>
      <c r="F3" s="48"/>
      <c r="G3" s="48"/>
      <c r="H3" s="48"/>
      <c r="I3" s="48"/>
      <c r="J3" s="48"/>
      <c r="K3" s="48"/>
      <c r="L3" s="48"/>
      <c r="M3" s="38"/>
      <c r="N3" s="38"/>
      <c r="O3" s="3"/>
      <c r="P3" s="3"/>
      <c r="Q3" s="3"/>
      <c r="R3" s="3"/>
      <c r="S3" s="3"/>
      <c r="T3" s="3"/>
      <c r="U3" s="3"/>
      <c r="V3" s="3"/>
      <c r="W3" s="3"/>
      <c r="X3" s="3"/>
      <c r="Y3" s="3"/>
      <c r="Z3" s="3"/>
      <c r="AA3" s="3"/>
    </row>
    <row r="4" spans="1:32" s="9" customFormat="1" ht="75" customHeight="1" x14ac:dyDescent="0.25">
      <c r="A4" s="4" t="s">
        <v>2</v>
      </c>
      <c r="B4" s="4" t="s">
        <v>3</v>
      </c>
      <c r="C4" s="4" t="s">
        <v>4</v>
      </c>
      <c r="D4" s="4" t="s">
        <v>5</v>
      </c>
      <c r="E4" s="4" t="s">
        <v>6</v>
      </c>
      <c r="F4" s="4" t="s">
        <v>7</v>
      </c>
      <c r="G4" s="5" t="s">
        <v>8</v>
      </c>
      <c r="H4" s="6" t="s">
        <v>9</v>
      </c>
      <c r="I4" s="5" t="s">
        <v>10</v>
      </c>
      <c r="J4" s="5" t="s">
        <v>11</v>
      </c>
      <c r="K4" s="4" t="s">
        <v>12</v>
      </c>
      <c r="L4" s="7" t="s">
        <v>13</v>
      </c>
      <c r="M4" s="7" t="s">
        <v>14</v>
      </c>
      <c r="N4" s="7" t="s">
        <v>15</v>
      </c>
      <c r="O4" s="7" t="s">
        <v>16</v>
      </c>
      <c r="P4" s="7" t="s">
        <v>17</v>
      </c>
      <c r="Q4" s="7" t="s">
        <v>18</v>
      </c>
      <c r="R4" s="7" t="s">
        <v>19</v>
      </c>
      <c r="S4" s="7" t="s">
        <v>20</v>
      </c>
      <c r="T4" s="7" t="s">
        <v>21</v>
      </c>
      <c r="U4" s="7" t="s">
        <v>22</v>
      </c>
      <c r="V4" s="7" t="s">
        <v>23</v>
      </c>
      <c r="W4" s="7" t="s">
        <v>24</v>
      </c>
      <c r="X4" s="7" t="s">
        <v>25</v>
      </c>
      <c r="Y4" s="7" t="s">
        <v>26</v>
      </c>
      <c r="Z4" s="7" t="s">
        <v>27</v>
      </c>
      <c r="AA4" s="7" t="s">
        <v>28</v>
      </c>
      <c r="AB4" s="8"/>
      <c r="AC4" s="8"/>
      <c r="AD4" s="8"/>
      <c r="AE4" s="8"/>
      <c r="AF4" s="8"/>
    </row>
    <row r="5" spans="1:32" s="9" customFormat="1" ht="90" x14ac:dyDescent="0.25">
      <c r="A5" s="10" t="s">
        <v>29</v>
      </c>
      <c r="B5" s="10" t="s">
        <v>30</v>
      </c>
      <c r="C5" s="10" t="s">
        <v>31</v>
      </c>
      <c r="D5" s="10" t="s">
        <v>31</v>
      </c>
      <c r="E5" s="10">
        <v>110</v>
      </c>
      <c r="F5" s="11">
        <f>E5/39</f>
        <v>2.8205128205128207</v>
      </c>
      <c r="G5" s="12" t="s">
        <v>31</v>
      </c>
      <c r="H5" s="12" t="s">
        <v>32</v>
      </c>
      <c r="I5" s="12" t="s">
        <v>32</v>
      </c>
      <c r="J5" s="12" t="s">
        <v>32</v>
      </c>
      <c r="K5" s="10" t="s">
        <v>33</v>
      </c>
      <c r="L5" s="13" t="s">
        <v>34</v>
      </c>
      <c r="M5" s="10" t="s">
        <v>35</v>
      </c>
      <c r="N5" s="10"/>
      <c r="O5" s="14"/>
      <c r="P5" s="10"/>
      <c r="Q5" s="10"/>
      <c r="R5" s="10"/>
      <c r="S5" s="10"/>
      <c r="T5" s="10"/>
      <c r="U5" s="10"/>
      <c r="V5" s="15" t="s">
        <v>36</v>
      </c>
      <c r="W5" s="10"/>
      <c r="X5" s="10"/>
      <c r="Y5" s="10"/>
      <c r="Z5" s="10"/>
      <c r="AA5" s="15" t="s">
        <v>36</v>
      </c>
      <c r="AB5" s="8"/>
      <c r="AC5" s="8"/>
      <c r="AD5" s="8"/>
      <c r="AE5" s="8"/>
      <c r="AF5" s="8"/>
    </row>
    <row r="6" spans="1:32" s="21" customFormat="1" ht="255" x14ac:dyDescent="0.25">
      <c r="A6" s="16" t="s">
        <v>37</v>
      </c>
      <c r="B6" s="10" t="s">
        <v>38</v>
      </c>
      <c r="C6" s="10" t="s">
        <v>39</v>
      </c>
      <c r="D6" s="16" t="s">
        <v>40</v>
      </c>
      <c r="E6" s="16">
        <v>120</v>
      </c>
      <c r="F6" s="11">
        <f>E6/13</f>
        <v>9.2307692307692299</v>
      </c>
      <c r="G6" s="16">
        <v>317</v>
      </c>
      <c r="H6" s="16" t="s">
        <v>41</v>
      </c>
      <c r="I6" s="16" t="s">
        <v>42</v>
      </c>
      <c r="J6" s="16">
        <v>1320</v>
      </c>
      <c r="K6" s="17" t="s">
        <v>43</v>
      </c>
      <c r="L6" s="18" t="s">
        <v>44</v>
      </c>
      <c r="M6" s="18" t="s">
        <v>45</v>
      </c>
      <c r="N6" s="18" t="s">
        <v>46</v>
      </c>
      <c r="O6" s="15"/>
      <c r="P6" s="19"/>
      <c r="Q6" s="15"/>
      <c r="R6" s="19"/>
      <c r="S6" s="15" t="s">
        <v>36</v>
      </c>
      <c r="T6" s="15" t="s">
        <v>36</v>
      </c>
      <c r="U6" s="19"/>
      <c r="V6" s="15" t="s">
        <v>36</v>
      </c>
      <c r="W6" s="15" t="s">
        <v>36</v>
      </c>
      <c r="X6" s="19"/>
      <c r="Y6" s="19"/>
      <c r="Z6" s="15" t="s">
        <v>36</v>
      </c>
      <c r="AA6" s="15"/>
      <c r="AB6" s="20"/>
      <c r="AC6" s="20"/>
      <c r="AD6" s="20"/>
      <c r="AE6" s="20"/>
      <c r="AF6" s="20"/>
    </row>
    <row r="7" spans="1:32" s="21" customFormat="1" ht="255" x14ac:dyDescent="0.25">
      <c r="A7" s="16" t="s">
        <v>37</v>
      </c>
      <c r="B7" s="10" t="s">
        <v>47</v>
      </c>
      <c r="C7" s="10" t="s">
        <v>39</v>
      </c>
      <c r="D7" s="16" t="s">
        <v>40</v>
      </c>
      <c r="E7" s="16">
        <v>100</v>
      </c>
      <c r="F7" s="11">
        <f t="shared" ref="F7:F9" si="0">E7/13</f>
        <v>7.6923076923076925</v>
      </c>
      <c r="G7" s="16">
        <v>317</v>
      </c>
      <c r="H7" s="16" t="s">
        <v>41</v>
      </c>
      <c r="I7" s="16" t="s">
        <v>42</v>
      </c>
      <c r="J7" s="16">
        <v>1320</v>
      </c>
      <c r="K7" s="17" t="s">
        <v>43</v>
      </c>
      <c r="L7" s="18" t="s">
        <v>48</v>
      </c>
      <c r="M7" s="18" t="s">
        <v>45</v>
      </c>
      <c r="N7" s="18" t="s">
        <v>46</v>
      </c>
      <c r="O7" s="15"/>
      <c r="P7" s="19"/>
      <c r="Q7" s="15"/>
      <c r="R7" s="19"/>
      <c r="S7" s="15" t="s">
        <v>36</v>
      </c>
      <c r="T7" s="15" t="s">
        <v>36</v>
      </c>
      <c r="U7" s="19"/>
      <c r="V7" s="15" t="s">
        <v>36</v>
      </c>
      <c r="W7" s="15" t="s">
        <v>36</v>
      </c>
      <c r="X7" s="19"/>
      <c r="Y7" s="19"/>
      <c r="Z7" s="15" t="s">
        <v>36</v>
      </c>
      <c r="AA7" s="15"/>
      <c r="AB7" s="20"/>
      <c r="AC7" s="20"/>
      <c r="AD7" s="20"/>
      <c r="AE7" s="20"/>
      <c r="AF7" s="20"/>
    </row>
    <row r="8" spans="1:32" s="21" customFormat="1" ht="255" x14ac:dyDescent="0.25">
      <c r="A8" s="16" t="s">
        <v>37</v>
      </c>
      <c r="B8" s="10" t="s">
        <v>49</v>
      </c>
      <c r="C8" s="10" t="s">
        <v>39</v>
      </c>
      <c r="D8" s="16" t="s">
        <v>40</v>
      </c>
      <c r="E8" s="16">
        <v>100</v>
      </c>
      <c r="F8" s="11">
        <f t="shared" si="0"/>
        <v>7.6923076923076925</v>
      </c>
      <c r="G8" s="16">
        <v>317</v>
      </c>
      <c r="H8" s="16" t="s">
        <v>41</v>
      </c>
      <c r="I8" s="16" t="s">
        <v>42</v>
      </c>
      <c r="J8" s="16">
        <v>1320</v>
      </c>
      <c r="K8" s="17" t="s">
        <v>43</v>
      </c>
      <c r="L8" s="18" t="s">
        <v>48</v>
      </c>
      <c r="M8" s="18" t="s">
        <v>45</v>
      </c>
      <c r="N8" s="18" t="s">
        <v>46</v>
      </c>
      <c r="O8" s="15"/>
      <c r="P8" s="19"/>
      <c r="Q8" s="15"/>
      <c r="R8" s="19"/>
      <c r="S8" s="15" t="s">
        <v>36</v>
      </c>
      <c r="T8" s="15" t="s">
        <v>36</v>
      </c>
      <c r="U8" s="19"/>
      <c r="V8" s="15" t="s">
        <v>36</v>
      </c>
      <c r="W8" s="15" t="s">
        <v>36</v>
      </c>
      <c r="X8" s="19"/>
      <c r="Y8" s="19"/>
      <c r="Z8" s="15" t="s">
        <v>36</v>
      </c>
      <c r="AA8" s="15"/>
      <c r="AB8" s="20"/>
      <c r="AC8" s="20"/>
      <c r="AD8" s="20"/>
      <c r="AE8" s="20"/>
      <c r="AF8" s="20"/>
    </row>
    <row r="9" spans="1:32" s="21" customFormat="1" ht="255" x14ac:dyDescent="0.25">
      <c r="A9" s="16" t="s">
        <v>37</v>
      </c>
      <c r="B9" s="10" t="s">
        <v>50</v>
      </c>
      <c r="C9" s="10" t="s">
        <v>39</v>
      </c>
      <c r="D9" s="16" t="s">
        <v>40</v>
      </c>
      <c r="E9" s="16">
        <v>100</v>
      </c>
      <c r="F9" s="11">
        <f t="shared" si="0"/>
        <v>7.6923076923076925</v>
      </c>
      <c r="G9" s="16">
        <v>317</v>
      </c>
      <c r="H9" s="16" t="s">
        <v>41</v>
      </c>
      <c r="I9" s="16" t="s">
        <v>42</v>
      </c>
      <c r="J9" s="16">
        <v>1320</v>
      </c>
      <c r="K9" s="17" t="s">
        <v>43</v>
      </c>
      <c r="L9" s="18" t="s">
        <v>48</v>
      </c>
      <c r="M9" s="18" t="s">
        <v>45</v>
      </c>
      <c r="N9" s="18" t="s">
        <v>46</v>
      </c>
      <c r="O9" s="15"/>
      <c r="P9" s="19"/>
      <c r="Q9" s="15"/>
      <c r="R9" s="19"/>
      <c r="S9" s="15" t="s">
        <v>36</v>
      </c>
      <c r="T9" s="15" t="s">
        <v>36</v>
      </c>
      <c r="U9" s="19"/>
      <c r="V9" s="15" t="s">
        <v>36</v>
      </c>
      <c r="W9" s="15" t="s">
        <v>36</v>
      </c>
      <c r="X9" s="19"/>
      <c r="Y9" s="19"/>
      <c r="Z9" s="15" t="s">
        <v>36</v>
      </c>
      <c r="AA9" s="15"/>
      <c r="AB9" s="20"/>
      <c r="AC9" s="20"/>
      <c r="AD9" s="20"/>
      <c r="AE9" s="20"/>
      <c r="AF9" s="20"/>
    </row>
    <row r="10" spans="1:32" s="39" customFormat="1" x14ac:dyDescent="0.25">
      <c r="A10" s="16" t="s">
        <v>37</v>
      </c>
      <c r="B10" s="16" t="s">
        <v>51</v>
      </c>
      <c r="C10" s="16" t="s">
        <v>52</v>
      </c>
      <c r="D10" s="16" t="s">
        <v>40</v>
      </c>
      <c r="E10" s="16">
        <v>80</v>
      </c>
      <c r="F10" s="11">
        <f>E10/13</f>
        <v>6.1538461538461542</v>
      </c>
      <c r="G10" s="16">
        <v>250</v>
      </c>
      <c r="H10" s="16" t="s">
        <v>53</v>
      </c>
      <c r="I10" s="16" t="s">
        <v>54</v>
      </c>
      <c r="J10" s="16" t="s">
        <v>55</v>
      </c>
      <c r="K10" s="17" t="s">
        <v>56</v>
      </c>
      <c r="L10" s="17" t="s">
        <v>33</v>
      </c>
      <c r="M10" s="17"/>
      <c r="N10" s="17"/>
      <c r="O10" s="22"/>
      <c r="P10" s="14"/>
      <c r="Q10" s="22"/>
      <c r="R10" s="22"/>
      <c r="S10" s="14"/>
      <c r="T10" s="14"/>
      <c r="U10" s="14"/>
      <c r="V10" s="14"/>
      <c r="W10" s="14"/>
      <c r="X10" s="22"/>
      <c r="Y10" s="22"/>
      <c r="Z10" s="14"/>
      <c r="AA10" s="14"/>
    </row>
    <row r="11" spans="1:32" s="21" customFormat="1" x14ac:dyDescent="0.25">
      <c r="A11" s="16" t="s">
        <v>37</v>
      </c>
      <c r="B11" s="16" t="s">
        <v>57</v>
      </c>
      <c r="C11" s="16" t="s">
        <v>58</v>
      </c>
      <c r="D11" s="16" t="s">
        <v>59</v>
      </c>
      <c r="E11" s="16">
        <v>80</v>
      </c>
      <c r="F11" s="11">
        <f t="shared" ref="F11:F74" si="1">E11/13</f>
        <v>6.1538461538461542</v>
      </c>
      <c r="G11" s="16">
        <v>250</v>
      </c>
      <c r="H11" s="16" t="s">
        <v>60</v>
      </c>
      <c r="I11" s="16" t="s">
        <v>54</v>
      </c>
      <c r="J11" s="16" t="s">
        <v>55</v>
      </c>
      <c r="K11" s="17" t="s">
        <v>33</v>
      </c>
      <c r="L11" s="18" t="s">
        <v>33</v>
      </c>
      <c r="M11" s="18"/>
      <c r="N11" s="18"/>
      <c r="O11" s="19"/>
      <c r="P11" s="15"/>
      <c r="Q11" s="19"/>
      <c r="R11" s="15"/>
      <c r="S11" s="15"/>
      <c r="T11" s="15"/>
      <c r="U11" s="19"/>
      <c r="V11" s="15"/>
      <c r="W11" s="15"/>
      <c r="X11" s="19"/>
      <c r="Y11" s="19"/>
      <c r="Z11" s="15"/>
      <c r="AA11" s="15"/>
      <c r="AB11" s="20"/>
      <c r="AC11" s="20"/>
      <c r="AD11" s="20"/>
      <c r="AE11" s="20"/>
      <c r="AF11" s="20"/>
    </row>
    <row r="12" spans="1:32" s="21" customFormat="1" ht="30" x14ac:dyDescent="0.25">
      <c r="A12" s="16" t="s">
        <v>37</v>
      </c>
      <c r="B12" s="16" t="s">
        <v>61</v>
      </c>
      <c r="C12" s="16" t="s">
        <v>58</v>
      </c>
      <c r="D12" s="16" t="s">
        <v>62</v>
      </c>
      <c r="E12" s="16">
        <v>60</v>
      </c>
      <c r="F12" s="11">
        <f t="shared" si="1"/>
        <v>4.615384615384615</v>
      </c>
      <c r="G12" s="16">
        <v>70</v>
      </c>
      <c r="H12" s="16" t="s">
        <v>41</v>
      </c>
      <c r="I12" s="16" t="s">
        <v>63</v>
      </c>
      <c r="J12" s="16" t="s">
        <v>64</v>
      </c>
      <c r="K12" s="17" t="s">
        <v>65</v>
      </c>
      <c r="L12" s="18" t="s">
        <v>257</v>
      </c>
      <c r="M12" s="18" t="s">
        <v>66</v>
      </c>
      <c r="N12" s="18" t="s">
        <v>67</v>
      </c>
      <c r="O12" s="15" t="s">
        <v>36</v>
      </c>
      <c r="P12" s="15"/>
      <c r="Q12" s="19"/>
      <c r="R12" s="19"/>
      <c r="S12" s="15" t="s">
        <v>36</v>
      </c>
      <c r="T12" s="15"/>
      <c r="U12" s="19"/>
      <c r="V12" s="15"/>
      <c r="W12" s="15"/>
      <c r="X12" s="19"/>
      <c r="Y12" s="19"/>
      <c r="Z12" s="15"/>
      <c r="AA12" s="15" t="s">
        <v>36</v>
      </c>
      <c r="AB12" s="20"/>
      <c r="AC12" s="20"/>
      <c r="AD12" s="20"/>
      <c r="AE12" s="20"/>
      <c r="AF12" s="20"/>
    </row>
    <row r="13" spans="1:32" s="21" customFormat="1" ht="60" x14ac:dyDescent="0.25">
      <c r="A13" s="16" t="s">
        <v>37</v>
      </c>
      <c r="B13" s="16" t="s">
        <v>68</v>
      </c>
      <c r="C13" s="16" t="s">
        <v>58</v>
      </c>
      <c r="D13" s="16" t="s">
        <v>69</v>
      </c>
      <c r="E13" s="16">
        <v>120</v>
      </c>
      <c r="F13" s="11">
        <f t="shared" si="1"/>
        <v>9.2307692307692299</v>
      </c>
      <c r="G13" s="16">
        <v>200</v>
      </c>
      <c r="H13" s="16" t="s">
        <v>70</v>
      </c>
      <c r="I13" s="16" t="s">
        <v>71</v>
      </c>
      <c r="J13" s="16" t="s">
        <v>72</v>
      </c>
      <c r="K13" s="17" t="s">
        <v>73</v>
      </c>
      <c r="L13" s="18" t="s">
        <v>74</v>
      </c>
      <c r="M13" s="24" t="s">
        <v>75</v>
      </c>
      <c r="N13" s="24" t="s">
        <v>46</v>
      </c>
      <c r="O13" s="15" t="s">
        <v>36</v>
      </c>
      <c r="P13" s="15"/>
      <c r="Q13" s="15" t="s">
        <v>36</v>
      </c>
      <c r="R13" s="19"/>
      <c r="S13" s="15" t="s">
        <v>36</v>
      </c>
      <c r="T13" s="15" t="s">
        <v>36</v>
      </c>
      <c r="U13" s="15" t="s">
        <v>36</v>
      </c>
      <c r="V13" s="15" t="s">
        <v>36</v>
      </c>
      <c r="W13" s="15"/>
      <c r="X13" s="19"/>
      <c r="Y13" s="19"/>
      <c r="Z13" s="15" t="s">
        <v>36</v>
      </c>
      <c r="AA13" s="15" t="s">
        <v>36</v>
      </c>
      <c r="AB13" s="20"/>
      <c r="AC13" s="20"/>
      <c r="AD13" s="20"/>
      <c r="AE13" s="20"/>
      <c r="AF13" s="20"/>
    </row>
    <row r="14" spans="1:32" s="21" customFormat="1" ht="60" x14ac:dyDescent="0.25">
      <c r="A14" s="16" t="s">
        <v>37</v>
      </c>
      <c r="B14" s="16" t="s">
        <v>68</v>
      </c>
      <c r="C14" s="16" t="s">
        <v>76</v>
      </c>
      <c r="D14" s="16" t="s">
        <v>69</v>
      </c>
      <c r="E14" s="16">
        <v>120</v>
      </c>
      <c r="F14" s="11">
        <f t="shared" si="1"/>
        <v>9.2307692307692299</v>
      </c>
      <c r="G14" s="16">
        <v>200</v>
      </c>
      <c r="H14" s="16" t="s">
        <v>70</v>
      </c>
      <c r="I14" s="16" t="s">
        <v>77</v>
      </c>
      <c r="J14" s="16" t="s">
        <v>64</v>
      </c>
      <c r="K14" s="17" t="s">
        <v>73</v>
      </c>
      <c r="L14" s="18" t="s">
        <v>74</v>
      </c>
      <c r="M14" s="24" t="s">
        <v>75</v>
      </c>
      <c r="N14" s="24" t="s">
        <v>46</v>
      </c>
      <c r="O14" s="15" t="s">
        <v>36</v>
      </c>
      <c r="P14" s="15"/>
      <c r="Q14" s="15" t="s">
        <v>36</v>
      </c>
      <c r="R14" s="19"/>
      <c r="S14" s="15" t="s">
        <v>36</v>
      </c>
      <c r="T14" s="15" t="s">
        <v>36</v>
      </c>
      <c r="U14" s="15" t="s">
        <v>36</v>
      </c>
      <c r="V14" s="15" t="s">
        <v>36</v>
      </c>
      <c r="W14" s="15"/>
      <c r="X14" s="19"/>
      <c r="Y14" s="19"/>
      <c r="Z14" s="15" t="s">
        <v>36</v>
      </c>
      <c r="AA14" s="15" t="s">
        <v>36</v>
      </c>
      <c r="AB14" s="20"/>
      <c r="AC14" s="20"/>
      <c r="AD14" s="20"/>
      <c r="AE14" s="20"/>
      <c r="AF14" s="20"/>
    </row>
    <row r="15" spans="1:32" s="21" customFormat="1" ht="60" x14ac:dyDescent="0.25">
      <c r="A15" s="16" t="s">
        <v>37</v>
      </c>
      <c r="B15" s="17" t="s">
        <v>78</v>
      </c>
      <c r="C15" s="17" t="s">
        <v>79</v>
      </c>
      <c r="D15" s="16" t="s">
        <v>69</v>
      </c>
      <c r="E15" s="16">
        <v>100</v>
      </c>
      <c r="F15" s="11">
        <f t="shared" si="1"/>
        <v>7.6923076923076925</v>
      </c>
      <c r="G15" s="16" t="s">
        <v>80</v>
      </c>
      <c r="H15" s="17" t="s">
        <v>81</v>
      </c>
      <c r="I15" s="17" t="s">
        <v>82</v>
      </c>
      <c r="J15" s="17" t="s">
        <v>83</v>
      </c>
      <c r="K15" s="17" t="s">
        <v>84</v>
      </c>
      <c r="L15" s="27" t="s">
        <v>256</v>
      </c>
      <c r="M15" s="18" t="s">
        <v>45</v>
      </c>
      <c r="N15" s="18" t="s">
        <v>67</v>
      </c>
      <c r="O15" s="15"/>
      <c r="P15" s="15" t="s">
        <v>36</v>
      </c>
      <c r="Q15" s="19"/>
      <c r="R15" s="19"/>
      <c r="S15" s="15" t="s">
        <v>36</v>
      </c>
      <c r="T15" s="15" t="s">
        <v>36</v>
      </c>
      <c r="U15" s="19"/>
      <c r="V15" s="15" t="s">
        <v>36</v>
      </c>
      <c r="W15" s="15"/>
      <c r="X15" s="19"/>
      <c r="Y15" s="19"/>
      <c r="Z15" s="15"/>
      <c r="AA15" s="15"/>
      <c r="AB15" s="20"/>
      <c r="AC15" s="20"/>
      <c r="AD15" s="20"/>
      <c r="AE15" s="20"/>
      <c r="AF15" s="20"/>
    </row>
    <row r="16" spans="1:32" s="21" customFormat="1" ht="60" x14ac:dyDescent="0.25">
      <c r="A16" s="16" t="s">
        <v>37</v>
      </c>
      <c r="B16" s="17" t="s">
        <v>85</v>
      </c>
      <c r="C16" s="17" t="s">
        <v>86</v>
      </c>
      <c r="D16" s="16" t="s">
        <v>69</v>
      </c>
      <c r="E16" s="16">
        <v>100</v>
      </c>
      <c r="F16" s="11">
        <f t="shared" si="1"/>
        <v>7.6923076923076925</v>
      </c>
      <c r="G16" s="16" t="s">
        <v>80</v>
      </c>
      <c r="H16" s="17" t="s">
        <v>87</v>
      </c>
      <c r="I16" s="17" t="s">
        <v>88</v>
      </c>
      <c r="J16" s="17" t="s">
        <v>89</v>
      </c>
      <c r="K16" s="17" t="s">
        <v>84</v>
      </c>
      <c r="L16" s="27" t="s">
        <v>256</v>
      </c>
      <c r="M16" s="18" t="s">
        <v>45</v>
      </c>
      <c r="N16" s="18" t="s">
        <v>67</v>
      </c>
      <c r="O16" s="15"/>
      <c r="P16" s="15" t="s">
        <v>36</v>
      </c>
      <c r="Q16" s="19"/>
      <c r="R16" s="19"/>
      <c r="S16" s="15" t="s">
        <v>36</v>
      </c>
      <c r="T16" s="15" t="s">
        <v>36</v>
      </c>
      <c r="U16" s="19"/>
      <c r="V16" s="15" t="s">
        <v>36</v>
      </c>
      <c r="W16" s="15"/>
      <c r="X16" s="19"/>
      <c r="Y16" s="19"/>
      <c r="Z16" s="15"/>
      <c r="AA16" s="15"/>
      <c r="AB16" s="20"/>
      <c r="AC16" s="20"/>
      <c r="AD16" s="20"/>
      <c r="AE16" s="20"/>
      <c r="AF16" s="20"/>
    </row>
    <row r="17" spans="1:32" s="21" customFormat="1" ht="120" x14ac:dyDescent="0.25">
      <c r="A17" s="16" t="s">
        <v>37</v>
      </c>
      <c r="B17" s="16">
        <v>205</v>
      </c>
      <c r="C17" s="16" t="s">
        <v>90</v>
      </c>
      <c r="D17" s="16" t="s">
        <v>91</v>
      </c>
      <c r="E17" s="16">
        <v>80</v>
      </c>
      <c r="F17" s="11">
        <f t="shared" si="1"/>
        <v>6.1538461538461542</v>
      </c>
      <c r="G17" s="16">
        <v>200</v>
      </c>
      <c r="H17" s="16" t="s">
        <v>92</v>
      </c>
      <c r="I17" s="16" t="s">
        <v>93</v>
      </c>
      <c r="J17" s="16" t="s">
        <v>94</v>
      </c>
      <c r="K17" s="17" t="s">
        <v>95</v>
      </c>
      <c r="L17" s="18" t="s">
        <v>96</v>
      </c>
      <c r="M17" s="18" t="s">
        <v>35</v>
      </c>
      <c r="N17" s="18" t="s">
        <v>67</v>
      </c>
      <c r="O17" s="15" t="s">
        <v>36</v>
      </c>
      <c r="P17" s="15" t="s">
        <v>36</v>
      </c>
      <c r="Q17" s="19"/>
      <c r="R17" s="19"/>
      <c r="S17" s="15" t="s">
        <v>36</v>
      </c>
      <c r="T17" s="15"/>
      <c r="U17" s="15"/>
      <c r="V17" s="15" t="s">
        <v>36</v>
      </c>
      <c r="W17" s="15"/>
      <c r="X17" s="15" t="s">
        <v>36</v>
      </c>
      <c r="Y17" s="15" t="s">
        <v>36</v>
      </c>
      <c r="Z17" s="15"/>
      <c r="AA17" s="15" t="s">
        <v>36</v>
      </c>
      <c r="AB17" s="20"/>
      <c r="AC17" s="20"/>
      <c r="AD17" s="20"/>
      <c r="AE17" s="20"/>
      <c r="AF17" s="20"/>
    </row>
    <row r="18" spans="1:32" s="21" customFormat="1" ht="120" x14ac:dyDescent="0.25">
      <c r="A18" s="16" t="s">
        <v>37</v>
      </c>
      <c r="B18" s="16">
        <v>205</v>
      </c>
      <c r="C18" s="16" t="s">
        <v>97</v>
      </c>
      <c r="D18" s="16" t="s">
        <v>91</v>
      </c>
      <c r="E18" s="16">
        <v>80</v>
      </c>
      <c r="F18" s="11">
        <f t="shared" si="1"/>
        <v>6.1538461538461542</v>
      </c>
      <c r="G18" s="16">
        <v>200</v>
      </c>
      <c r="H18" s="16" t="s">
        <v>92</v>
      </c>
      <c r="I18" s="16" t="s">
        <v>93</v>
      </c>
      <c r="J18" s="16" t="s">
        <v>94</v>
      </c>
      <c r="K18" s="17" t="s">
        <v>95</v>
      </c>
      <c r="L18" s="18" t="s">
        <v>96</v>
      </c>
      <c r="M18" s="18" t="s">
        <v>35</v>
      </c>
      <c r="N18" s="18" t="s">
        <v>67</v>
      </c>
      <c r="O18" s="15" t="s">
        <v>36</v>
      </c>
      <c r="P18" s="15" t="s">
        <v>36</v>
      </c>
      <c r="Q18" s="19"/>
      <c r="R18" s="19"/>
      <c r="S18" s="15" t="s">
        <v>36</v>
      </c>
      <c r="T18" s="15"/>
      <c r="U18" s="15"/>
      <c r="V18" s="15" t="s">
        <v>36</v>
      </c>
      <c r="W18" s="15"/>
      <c r="X18" s="15" t="s">
        <v>36</v>
      </c>
      <c r="Y18" s="15" t="s">
        <v>36</v>
      </c>
      <c r="Z18" s="15"/>
      <c r="AA18" s="15" t="s">
        <v>36</v>
      </c>
      <c r="AB18" s="20"/>
      <c r="AC18" s="20"/>
      <c r="AD18" s="20"/>
      <c r="AE18" s="20"/>
      <c r="AF18" s="20"/>
    </row>
    <row r="19" spans="1:32" s="21" customFormat="1" ht="120" x14ac:dyDescent="0.25">
      <c r="A19" s="16" t="s">
        <v>37</v>
      </c>
      <c r="B19" s="16">
        <v>205</v>
      </c>
      <c r="C19" s="16" t="s">
        <v>98</v>
      </c>
      <c r="D19" s="16" t="s">
        <v>91</v>
      </c>
      <c r="E19" s="16">
        <v>80</v>
      </c>
      <c r="F19" s="11">
        <f t="shared" si="1"/>
        <v>6.1538461538461542</v>
      </c>
      <c r="G19" s="16">
        <v>200</v>
      </c>
      <c r="H19" s="16" t="s">
        <v>92</v>
      </c>
      <c r="I19" s="16" t="s">
        <v>93</v>
      </c>
      <c r="J19" s="16" t="s">
        <v>94</v>
      </c>
      <c r="K19" s="17" t="s">
        <v>95</v>
      </c>
      <c r="L19" s="18" t="s">
        <v>96</v>
      </c>
      <c r="M19" s="18" t="s">
        <v>35</v>
      </c>
      <c r="N19" s="18" t="s">
        <v>67</v>
      </c>
      <c r="O19" s="15" t="s">
        <v>36</v>
      </c>
      <c r="P19" s="15" t="s">
        <v>36</v>
      </c>
      <c r="Q19" s="19"/>
      <c r="R19" s="19"/>
      <c r="S19" s="15" t="s">
        <v>36</v>
      </c>
      <c r="T19" s="15"/>
      <c r="U19" s="15"/>
      <c r="V19" s="15" t="s">
        <v>36</v>
      </c>
      <c r="W19" s="15"/>
      <c r="X19" s="15" t="s">
        <v>36</v>
      </c>
      <c r="Y19" s="15" t="s">
        <v>36</v>
      </c>
      <c r="Z19" s="15"/>
      <c r="AA19" s="15" t="s">
        <v>36</v>
      </c>
      <c r="AB19" s="20"/>
      <c r="AC19" s="20"/>
      <c r="AD19" s="20"/>
      <c r="AE19" s="20"/>
      <c r="AF19" s="20"/>
    </row>
    <row r="20" spans="1:32" s="21" customFormat="1" ht="120" x14ac:dyDescent="0.25">
      <c r="A20" s="16" t="s">
        <v>37</v>
      </c>
      <c r="B20" s="16">
        <v>205</v>
      </c>
      <c r="C20" s="16" t="s">
        <v>99</v>
      </c>
      <c r="D20" s="16" t="s">
        <v>91</v>
      </c>
      <c r="E20" s="16">
        <v>80</v>
      </c>
      <c r="F20" s="11">
        <f t="shared" si="1"/>
        <v>6.1538461538461542</v>
      </c>
      <c r="G20" s="16">
        <v>200</v>
      </c>
      <c r="H20" s="16" t="s">
        <v>92</v>
      </c>
      <c r="I20" s="16" t="s">
        <v>93</v>
      </c>
      <c r="J20" s="16" t="s">
        <v>94</v>
      </c>
      <c r="K20" s="17" t="s">
        <v>95</v>
      </c>
      <c r="L20" s="18" t="s">
        <v>96</v>
      </c>
      <c r="M20" s="18" t="s">
        <v>35</v>
      </c>
      <c r="N20" s="18" t="s">
        <v>67</v>
      </c>
      <c r="O20" s="15" t="s">
        <v>36</v>
      </c>
      <c r="P20" s="15" t="s">
        <v>36</v>
      </c>
      <c r="Q20" s="19"/>
      <c r="R20" s="19"/>
      <c r="S20" s="15" t="s">
        <v>36</v>
      </c>
      <c r="T20" s="15"/>
      <c r="U20" s="15"/>
      <c r="V20" s="15" t="s">
        <v>36</v>
      </c>
      <c r="W20" s="15"/>
      <c r="X20" s="15" t="s">
        <v>36</v>
      </c>
      <c r="Y20" s="15" t="s">
        <v>36</v>
      </c>
      <c r="Z20" s="15"/>
      <c r="AA20" s="15" t="s">
        <v>36</v>
      </c>
      <c r="AB20" s="20"/>
      <c r="AC20" s="20"/>
      <c r="AD20" s="20"/>
      <c r="AE20" s="20"/>
      <c r="AF20" s="20"/>
    </row>
    <row r="21" spans="1:32" s="39" customFormat="1" ht="30" x14ac:dyDescent="0.25">
      <c r="A21" s="16" t="s">
        <v>37</v>
      </c>
      <c r="B21" s="16" t="s">
        <v>100</v>
      </c>
      <c r="C21" s="16" t="s">
        <v>58</v>
      </c>
      <c r="D21" s="16" t="s">
        <v>101</v>
      </c>
      <c r="E21" s="16">
        <v>100</v>
      </c>
      <c r="F21" s="11">
        <f>E21/13</f>
        <v>7.6923076923076925</v>
      </c>
      <c r="G21" s="16">
        <v>250</v>
      </c>
      <c r="H21" s="17" t="s">
        <v>102</v>
      </c>
      <c r="I21" s="17" t="s">
        <v>103</v>
      </c>
      <c r="J21" s="17" t="s">
        <v>104</v>
      </c>
      <c r="K21" s="17" t="s">
        <v>105</v>
      </c>
      <c r="L21" s="17" t="s">
        <v>106</v>
      </c>
      <c r="M21" s="17" t="s">
        <v>45</v>
      </c>
      <c r="N21" s="17" t="s">
        <v>46</v>
      </c>
      <c r="O21" s="22"/>
      <c r="P21" s="14"/>
      <c r="Q21" s="22"/>
      <c r="R21" s="22"/>
      <c r="S21" s="14"/>
      <c r="T21" s="14"/>
      <c r="U21" s="14"/>
      <c r="V21" s="14" t="s">
        <v>36</v>
      </c>
      <c r="W21" s="14" t="s">
        <v>36</v>
      </c>
      <c r="X21" s="22"/>
      <c r="Y21" s="22"/>
      <c r="Z21" s="14" t="s">
        <v>36</v>
      </c>
      <c r="AA21" s="14" t="s">
        <v>36</v>
      </c>
    </row>
    <row r="22" spans="1:32" s="21" customFormat="1" x14ac:dyDescent="0.25">
      <c r="A22" s="16" t="s">
        <v>37</v>
      </c>
      <c r="B22" s="16" t="s">
        <v>107</v>
      </c>
      <c r="C22" s="16" t="s">
        <v>58</v>
      </c>
      <c r="D22" s="16" t="s">
        <v>108</v>
      </c>
      <c r="E22" s="16">
        <v>100</v>
      </c>
      <c r="F22" s="11">
        <f t="shared" si="1"/>
        <v>7.6923076923076925</v>
      </c>
      <c r="G22" s="16">
        <v>250</v>
      </c>
      <c r="H22" s="16" t="s">
        <v>41</v>
      </c>
      <c r="I22" s="16" t="s">
        <v>63</v>
      </c>
      <c r="J22" s="16" t="s">
        <v>64</v>
      </c>
      <c r="K22" s="17" t="s">
        <v>109</v>
      </c>
      <c r="L22" s="17" t="s">
        <v>33</v>
      </c>
      <c r="M22" s="18"/>
      <c r="N22" s="18"/>
      <c r="O22" s="19"/>
      <c r="P22" s="15"/>
      <c r="Q22" s="19"/>
      <c r="R22" s="15"/>
      <c r="S22" s="15"/>
      <c r="T22" s="15"/>
      <c r="U22" s="19"/>
      <c r="V22" s="15"/>
      <c r="W22" s="15"/>
      <c r="X22" s="19"/>
      <c r="Y22" s="19"/>
      <c r="Z22" s="15"/>
      <c r="AA22" s="15"/>
      <c r="AB22" s="20"/>
      <c r="AC22" s="20"/>
      <c r="AD22" s="20"/>
      <c r="AE22" s="20"/>
      <c r="AF22" s="20"/>
    </row>
    <row r="23" spans="1:32" s="21" customFormat="1" x14ac:dyDescent="0.25">
      <c r="A23" s="16" t="s">
        <v>37</v>
      </c>
      <c r="B23" s="16" t="s">
        <v>110</v>
      </c>
      <c r="C23" s="16" t="s">
        <v>58</v>
      </c>
      <c r="D23" s="16" t="s">
        <v>111</v>
      </c>
      <c r="E23" s="16">
        <v>100</v>
      </c>
      <c r="F23" s="11">
        <f t="shared" si="1"/>
        <v>7.6923076923076925</v>
      </c>
      <c r="G23" s="16">
        <v>250</v>
      </c>
      <c r="H23" s="16" t="s">
        <v>70</v>
      </c>
      <c r="I23" s="16" t="s">
        <v>112</v>
      </c>
      <c r="J23" s="16" t="s">
        <v>113</v>
      </c>
      <c r="K23" s="17" t="s">
        <v>33</v>
      </c>
      <c r="L23" s="17" t="s">
        <v>33</v>
      </c>
      <c r="M23" s="18"/>
      <c r="N23" s="18"/>
      <c r="O23" s="19"/>
      <c r="P23" s="15"/>
      <c r="Q23" s="15"/>
      <c r="R23" s="19"/>
      <c r="S23" s="15"/>
      <c r="T23" s="15"/>
      <c r="U23" s="19"/>
      <c r="V23" s="15"/>
      <c r="W23" s="15"/>
      <c r="X23" s="19"/>
      <c r="Y23" s="15"/>
      <c r="Z23" s="15"/>
      <c r="AA23" s="15"/>
      <c r="AB23" s="20"/>
      <c r="AC23" s="20"/>
      <c r="AD23" s="20"/>
      <c r="AE23" s="20"/>
      <c r="AF23" s="20"/>
    </row>
    <row r="24" spans="1:32" s="25" customFormat="1" x14ac:dyDescent="0.25">
      <c r="A24" s="16" t="s">
        <v>37</v>
      </c>
      <c r="B24" s="16" t="s">
        <v>114</v>
      </c>
      <c r="C24" s="16" t="s">
        <v>58</v>
      </c>
      <c r="D24" s="16" t="s">
        <v>115</v>
      </c>
      <c r="E24" s="16">
        <v>100</v>
      </c>
      <c r="F24" s="11">
        <f t="shared" si="1"/>
        <v>7.6923076923076925</v>
      </c>
      <c r="G24" s="16">
        <v>250</v>
      </c>
      <c r="H24" s="16" t="s">
        <v>41</v>
      </c>
      <c r="I24" s="16" t="s">
        <v>116</v>
      </c>
      <c r="J24" s="16" t="s">
        <v>117</v>
      </c>
      <c r="K24" s="17" t="s">
        <v>118</v>
      </c>
      <c r="L24" s="17" t="s">
        <v>33</v>
      </c>
      <c r="M24" s="18"/>
      <c r="N24" s="18"/>
      <c r="O24" s="19"/>
      <c r="P24" s="15"/>
      <c r="Q24" s="15"/>
      <c r="R24" s="19"/>
      <c r="S24" s="15"/>
      <c r="T24" s="15"/>
      <c r="U24" s="19"/>
      <c r="V24" s="15"/>
      <c r="W24" s="15"/>
      <c r="X24" s="19"/>
      <c r="Y24" s="19"/>
      <c r="Z24" s="15"/>
      <c r="AA24" s="15"/>
    </row>
    <row r="25" spans="1:32" s="25" customFormat="1" x14ac:dyDescent="0.25">
      <c r="A25" s="16" t="s">
        <v>37</v>
      </c>
      <c r="B25" s="16" t="s">
        <v>119</v>
      </c>
      <c r="C25" s="16" t="s">
        <v>58</v>
      </c>
      <c r="D25" s="16" t="s">
        <v>120</v>
      </c>
      <c r="E25" s="16">
        <v>100</v>
      </c>
      <c r="F25" s="11">
        <f t="shared" si="1"/>
        <v>7.6923076923076925</v>
      </c>
      <c r="G25" s="16">
        <v>250</v>
      </c>
      <c r="H25" s="16" t="s">
        <v>70</v>
      </c>
      <c r="I25" s="16" t="s">
        <v>121</v>
      </c>
      <c r="J25" s="16" t="s">
        <v>122</v>
      </c>
      <c r="K25" s="17" t="s">
        <v>33</v>
      </c>
      <c r="L25" s="17" t="s">
        <v>33</v>
      </c>
      <c r="M25" s="18"/>
      <c r="N25" s="18"/>
      <c r="O25" s="19"/>
      <c r="P25" s="19"/>
      <c r="Q25" s="19"/>
      <c r="R25" s="15"/>
      <c r="S25" s="15"/>
      <c r="T25" s="15"/>
      <c r="U25" s="19"/>
      <c r="V25" s="15"/>
      <c r="W25" s="15"/>
      <c r="X25" s="19"/>
      <c r="Y25" s="19"/>
      <c r="Z25" s="15"/>
      <c r="AA25" s="15"/>
    </row>
    <row r="26" spans="1:32" s="25" customFormat="1" x14ac:dyDescent="0.25">
      <c r="A26" s="16" t="s">
        <v>37</v>
      </c>
      <c r="B26" s="16" t="s">
        <v>123</v>
      </c>
      <c r="C26" s="16" t="s">
        <v>58</v>
      </c>
      <c r="D26" s="16" t="s">
        <v>124</v>
      </c>
      <c r="E26" s="16">
        <v>90</v>
      </c>
      <c r="F26" s="11">
        <f t="shared" si="1"/>
        <v>6.9230769230769234</v>
      </c>
      <c r="G26" s="16">
        <v>100</v>
      </c>
      <c r="H26" s="16" t="s">
        <v>70</v>
      </c>
      <c r="I26" s="16" t="s">
        <v>121</v>
      </c>
      <c r="J26" s="16" t="s">
        <v>122</v>
      </c>
      <c r="K26" s="17" t="s">
        <v>125</v>
      </c>
      <c r="L26" s="17" t="s">
        <v>33</v>
      </c>
      <c r="M26" s="18"/>
      <c r="N26" s="18"/>
      <c r="O26" s="19"/>
      <c r="P26" s="19"/>
      <c r="Q26" s="19"/>
      <c r="R26" s="15"/>
      <c r="S26" s="15"/>
      <c r="T26" s="15"/>
      <c r="U26" s="19"/>
      <c r="V26" s="15"/>
      <c r="W26" s="15"/>
      <c r="X26" s="19"/>
      <c r="Y26" s="19"/>
      <c r="Z26" s="15"/>
      <c r="AA26" s="15"/>
    </row>
    <row r="27" spans="1:32" s="41" customFormat="1" ht="60" x14ac:dyDescent="0.25">
      <c r="A27" s="16" t="s">
        <v>37</v>
      </c>
      <c r="B27" s="16" t="s">
        <v>123</v>
      </c>
      <c r="C27" s="16" t="s">
        <v>76</v>
      </c>
      <c r="D27" s="16" t="s">
        <v>124</v>
      </c>
      <c r="E27" s="16">
        <v>90</v>
      </c>
      <c r="F27" s="11">
        <f t="shared" si="1"/>
        <v>6.9230769230769234</v>
      </c>
      <c r="G27" s="16">
        <v>100</v>
      </c>
      <c r="H27" s="16" t="s">
        <v>70</v>
      </c>
      <c r="I27" s="16" t="s">
        <v>121</v>
      </c>
      <c r="J27" s="16" t="s">
        <v>122</v>
      </c>
      <c r="K27" s="17" t="s">
        <v>126</v>
      </c>
      <c r="L27" s="18" t="s">
        <v>127</v>
      </c>
      <c r="M27" s="18" t="s">
        <v>35</v>
      </c>
      <c r="N27" s="18" t="s">
        <v>46</v>
      </c>
      <c r="O27" s="19"/>
      <c r="P27" s="19"/>
      <c r="Q27" s="19"/>
      <c r="R27" s="19"/>
      <c r="S27" s="19"/>
      <c r="T27" s="15" t="s">
        <v>36</v>
      </c>
      <c r="U27" s="15" t="s">
        <v>36</v>
      </c>
      <c r="V27" s="15" t="s">
        <v>36</v>
      </c>
      <c r="W27" s="15" t="s">
        <v>36</v>
      </c>
      <c r="X27" s="19"/>
      <c r="Y27" s="19"/>
      <c r="Z27" s="15" t="s">
        <v>36</v>
      </c>
      <c r="AA27" s="19"/>
      <c r="AB27" s="40"/>
      <c r="AC27" s="40"/>
      <c r="AD27" s="40"/>
      <c r="AE27" s="40"/>
      <c r="AF27" s="40"/>
    </row>
    <row r="28" spans="1:32" s="41" customFormat="1" ht="60" x14ac:dyDescent="0.25">
      <c r="A28" s="16" t="s">
        <v>37</v>
      </c>
      <c r="B28" s="16" t="s">
        <v>123</v>
      </c>
      <c r="C28" s="16" t="s">
        <v>128</v>
      </c>
      <c r="D28" s="16" t="s">
        <v>124</v>
      </c>
      <c r="E28" s="16">
        <v>90</v>
      </c>
      <c r="F28" s="11">
        <f t="shared" si="1"/>
        <v>6.9230769230769234</v>
      </c>
      <c r="G28" s="16">
        <v>100</v>
      </c>
      <c r="H28" s="16" t="s">
        <v>70</v>
      </c>
      <c r="I28" s="16" t="s">
        <v>77</v>
      </c>
      <c r="J28" s="16" t="s">
        <v>64</v>
      </c>
      <c r="K28" s="17" t="s">
        <v>126</v>
      </c>
      <c r="L28" s="18" t="s">
        <v>127</v>
      </c>
      <c r="M28" s="18" t="s">
        <v>35</v>
      </c>
      <c r="N28" s="18" t="s">
        <v>46</v>
      </c>
      <c r="O28" s="19"/>
      <c r="P28" s="19"/>
      <c r="Q28" s="19"/>
      <c r="R28" s="19"/>
      <c r="S28" s="19"/>
      <c r="T28" s="15" t="s">
        <v>36</v>
      </c>
      <c r="U28" s="15" t="s">
        <v>36</v>
      </c>
      <c r="V28" s="15" t="s">
        <v>36</v>
      </c>
      <c r="W28" s="15" t="s">
        <v>36</v>
      </c>
      <c r="X28" s="19"/>
      <c r="Y28" s="19"/>
      <c r="Z28" s="15" t="s">
        <v>36</v>
      </c>
      <c r="AA28" s="19"/>
      <c r="AB28" s="40"/>
      <c r="AC28" s="40"/>
      <c r="AD28" s="40"/>
      <c r="AE28" s="40"/>
      <c r="AF28" s="40"/>
    </row>
    <row r="29" spans="1:32" s="41" customFormat="1" x14ac:dyDescent="0.25">
      <c r="A29" s="16" t="s">
        <v>37</v>
      </c>
      <c r="B29" s="16" t="s">
        <v>123</v>
      </c>
      <c r="C29" s="16" t="s">
        <v>52</v>
      </c>
      <c r="D29" s="16" t="s">
        <v>124</v>
      </c>
      <c r="E29" s="16">
        <v>90</v>
      </c>
      <c r="F29" s="11">
        <f t="shared" si="1"/>
        <v>6.9230769230769234</v>
      </c>
      <c r="G29" s="16">
        <v>100</v>
      </c>
      <c r="H29" s="16" t="s">
        <v>70</v>
      </c>
      <c r="I29" s="16" t="s">
        <v>77</v>
      </c>
      <c r="J29" s="16" t="s">
        <v>64</v>
      </c>
      <c r="K29" s="17" t="s">
        <v>125</v>
      </c>
      <c r="L29" s="17" t="s">
        <v>33</v>
      </c>
      <c r="M29" s="18"/>
      <c r="N29" s="18"/>
      <c r="O29" s="19"/>
      <c r="P29" s="19"/>
      <c r="Q29" s="19"/>
      <c r="R29" s="19"/>
      <c r="S29" s="19"/>
      <c r="T29" s="19"/>
      <c r="U29" s="19"/>
      <c r="V29" s="19"/>
      <c r="W29" s="19"/>
      <c r="X29" s="19"/>
      <c r="Y29" s="19"/>
      <c r="Z29" s="19"/>
      <c r="AA29" s="19"/>
      <c r="AB29" s="40"/>
      <c r="AC29" s="40"/>
      <c r="AD29" s="40"/>
      <c r="AE29" s="40"/>
      <c r="AF29" s="40"/>
    </row>
    <row r="30" spans="1:32" s="21" customFormat="1" ht="90" x14ac:dyDescent="0.25">
      <c r="A30" s="16" t="s">
        <v>37</v>
      </c>
      <c r="B30" s="17" t="s">
        <v>129</v>
      </c>
      <c r="C30" s="17" t="s">
        <v>79</v>
      </c>
      <c r="D30" s="16" t="s">
        <v>124</v>
      </c>
      <c r="E30" s="16">
        <v>100</v>
      </c>
      <c r="F30" s="11">
        <f t="shared" si="1"/>
        <v>7.6923076923076925</v>
      </c>
      <c r="G30" s="16" t="s">
        <v>80</v>
      </c>
      <c r="H30" s="17" t="s">
        <v>130</v>
      </c>
      <c r="I30" s="17" t="s">
        <v>131</v>
      </c>
      <c r="J30" s="17" t="s">
        <v>132</v>
      </c>
      <c r="K30" s="17" t="s">
        <v>84</v>
      </c>
      <c r="L30" s="18" t="s">
        <v>254</v>
      </c>
      <c r="M30" s="18" t="s">
        <v>45</v>
      </c>
      <c r="N30" s="18"/>
      <c r="O30" s="15"/>
      <c r="P30" s="15" t="s">
        <v>36</v>
      </c>
      <c r="Q30" s="19"/>
      <c r="R30" s="19"/>
      <c r="S30" s="15" t="s">
        <v>36</v>
      </c>
      <c r="T30" s="15" t="s">
        <v>36</v>
      </c>
      <c r="U30" s="19"/>
      <c r="V30" s="15" t="s">
        <v>36</v>
      </c>
      <c r="W30" s="15"/>
      <c r="X30" s="19"/>
      <c r="Y30" s="19"/>
      <c r="Z30" s="15"/>
      <c r="AA30" s="15"/>
      <c r="AB30" s="20"/>
      <c r="AC30" s="20"/>
      <c r="AD30" s="20"/>
      <c r="AE30" s="20"/>
      <c r="AF30" s="20"/>
    </row>
    <row r="31" spans="1:32" s="21" customFormat="1" ht="90" x14ac:dyDescent="0.25">
      <c r="A31" s="16" t="s">
        <v>37</v>
      </c>
      <c r="B31" s="17" t="s">
        <v>133</v>
      </c>
      <c r="C31" s="17" t="s">
        <v>86</v>
      </c>
      <c r="D31" s="16" t="s">
        <v>124</v>
      </c>
      <c r="E31" s="16">
        <v>100</v>
      </c>
      <c r="F31" s="11">
        <f t="shared" si="1"/>
        <v>7.6923076923076925</v>
      </c>
      <c r="G31" s="16" t="s">
        <v>80</v>
      </c>
      <c r="H31" s="17" t="s">
        <v>134</v>
      </c>
      <c r="I31" s="17" t="s">
        <v>135</v>
      </c>
      <c r="J31" s="17" t="s">
        <v>136</v>
      </c>
      <c r="K31" s="17" t="s">
        <v>84</v>
      </c>
      <c r="L31" s="18" t="s">
        <v>254</v>
      </c>
      <c r="M31" s="18" t="s">
        <v>45</v>
      </c>
      <c r="N31" s="18"/>
      <c r="O31" s="15"/>
      <c r="P31" s="15" t="s">
        <v>36</v>
      </c>
      <c r="Q31" s="19"/>
      <c r="R31" s="19"/>
      <c r="S31" s="15" t="s">
        <v>36</v>
      </c>
      <c r="T31" s="15" t="s">
        <v>36</v>
      </c>
      <c r="U31" s="19"/>
      <c r="V31" s="15" t="s">
        <v>36</v>
      </c>
      <c r="W31" s="15"/>
      <c r="X31" s="19"/>
      <c r="Y31" s="19"/>
      <c r="Z31" s="15"/>
      <c r="AA31" s="15"/>
      <c r="AB31" s="20"/>
      <c r="AC31" s="20"/>
      <c r="AD31" s="20"/>
      <c r="AE31" s="20"/>
      <c r="AF31" s="20"/>
    </row>
    <row r="32" spans="1:32" s="41" customFormat="1" x14ac:dyDescent="0.25">
      <c r="A32" s="16" t="s">
        <v>37</v>
      </c>
      <c r="B32" s="16" t="s">
        <v>137</v>
      </c>
      <c r="C32" s="16" t="s">
        <v>58</v>
      </c>
      <c r="D32" s="16" t="s">
        <v>138</v>
      </c>
      <c r="E32" s="16">
        <v>70</v>
      </c>
      <c r="F32" s="11">
        <f t="shared" si="1"/>
        <v>5.384615384615385</v>
      </c>
      <c r="G32" s="16">
        <v>100</v>
      </c>
      <c r="H32" s="16" t="s">
        <v>70</v>
      </c>
      <c r="I32" s="16" t="s">
        <v>112</v>
      </c>
      <c r="J32" s="16" t="s">
        <v>113</v>
      </c>
      <c r="K32" s="17" t="s">
        <v>118</v>
      </c>
      <c r="L32" s="17" t="s">
        <v>33</v>
      </c>
      <c r="M32" s="18"/>
      <c r="N32" s="18"/>
      <c r="O32" s="19"/>
      <c r="P32" s="19"/>
      <c r="Q32" s="19"/>
      <c r="R32" s="19"/>
      <c r="S32" s="19"/>
      <c r="T32" s="19"/>
      <c r="U32" s="19"/>
      <c r="V32" s="19"/>
      <c r="W32" s="19"/>
      <c r="X32" s="19"/>
      <c r="Y32" s="19"/>
      <c r="Z32" s="19"/>
      <c r="AA32" s="19"/>
      <c r="AB32" s="40"/>
      <c r="AC32" s="40"/>
      <c r="AD32" s="40"/>
      <c r="AE32" s="40"/>
      <c r="AF32" s="40"/>
    </row>
    <row r="33" spans="1:32" s="41" customFormat="1" ht="75" x14ac:dyDescent="0.25">
      <c r="A33" s="16" t="s">
        <v>37</v>
      </c>
      <c r="B33" s="16" t="s">
        <v>139</v>
      </c>
      <c r="C33" s="16" t="s">
        <v>58</v>
      </c>
      <c r="D33" s="16" t="s">
        <v>140</v>
      </c>
      <c r="E33" s="16">
        <v>70</v>
      </c>
      <c r="F33" s="11">
        <f t="shared" si="1"/>
        <v>5.384615384615385</v>
      </c>
      <c r="G33" s="16">
        <v>100</v>
      </c>
      <c r="H33" s="16" t="s">
        <v>141</v>
      </c>
      <c r="I33" s="16" t="s">
        <v>142</v>
      </c>
      <c r="J33" s="16" t="s">
        <v>143</v>
      </c>
      <c r="K33" s="17" t="s">
        <v>144</v>
      </c>
      <c r="L33" s="18" t="s">
        <v>145</v>
      </c>
      <c r="M33" s="18" t="s">
        <v>45</v>
      </c>
      <c r="N33" s="18" t="s">
        <v>46</v>
      </c>
      <c r="O33" s="19"/>
      <c r="P33" s="19"/>
      <c r="Q33" s="19"/>
      <c r="R33" s="19"/>
      <c r="S33" s="15" t="s">
        <v>36</v>
      </c>
      <c r="T33" s="15" t="s">
        <v>36</v>
      </c>
      <c r="U33" s="19"/>
      <c r="V33" s="15" t="s">
        <v>36</v>
      </c>
      <c r="W33" s="15" t="s">
        <v>36</v>
      </c>
      <c r="X33" s="19"/>
      <c r="Y33" s="19"/>
      <c r="Z33" s="15" t="s">
        <v>36</v>
      </c>
      <c r="AA33" s="19"/>
      <c r="AB33" s="40"/>
      <c r="AC33" s="40"/>
      <c r="AD33" s="40"/>
      <c r="AE33" s="40"/>
      <c r="AF33" s="40"/>
    </row>
    <row r="34" spans="1:32" s="39" customFormat="1" ht="60" x14ac:dyDescent="0.25">
      <c r="A34" s="16" t="s">
        <v>37</v>
      </c>
      <c r="B34" s="16" t="s">
        <v>146</v>
      </c>
      <c r="C34" s="16" t="s">
        <v>58</v>
      </c>
      <c r="D34" s="16" t="s">
        <v>147</v>
      </c>
      <c r="E34" s="16">
        <v>70</v>
      </c>
      <c r="F34" s="11">
        <f>E34/13</f>
        <v>5.384615384615385</v>
      </c>
      <c r="G34" s="16">
        <v>100</v>
      </c>
      <c r="H34" s="16" t="s">
        <v>41</v>
      </c>
      <c r="I34" s="16" t="s">
        <v>116</v>
      </c>
      <c r="J34" s="16" t="s">
        <v>117</v>
      </c>
      <c r="K34" s="17" t="s">
        <v>148</v>
      </c>
      <c r="L34" s="17" t="s">
        <v>149</v>
      </c>
      <c r="M34" s="17" t="s">
        <v>66</v>
      </c>
      <c r="N34" s="17" t="s">
        <v>46</v>
      </c>
      <c r="O34" s="14" t="s">
        <v>36</v>
      </c>
      <c r="P34" s="22"/>
      <c r="Q34" s="14" t="s">
        <v>36</v>
      </c>
      <c r="R34" s="22"/>
      <c r="S34" s="14" t="s">
        <v>36</v>
      </c>
      <c r="T34" s="14" t="s">
        <v>36</v>
      </c>
      <c r="U34" s="14" t="s">
        <v>36</v>
      </c>
      <c r="V34" s="22"/>
      <c r="W34" s="14" t="s">
        <v>36</v>
      </c>
      <c r="X34" s="22"/>
      <c r="Y34" s="22"/>
      <c r="Z34" s="14" t="s">
        <v>36</v>
      </c>
      <c r="AA34" s="22"/>
    </row>
    <row r="35" spans="1:32" s="41" customFormat="1" ht="30" x14ac:dyDescent="0.25">
      <c r="A35" s="16" t="s">
        <v>37</v>
      </c>
      <c r="B35" s="16" t="s">
        <v>150</v>
      </c>
      <c r="C35" s="16" t="s">
        <v>58</v>
      </c>
      <c r="D35" s="16" t="s">
        <v>151</v>
      </c>
      <c r="E35" s="16">
        <v>70</v>
      </c>
      <c r="F35" s="11">
        <f t="shared" si="1"/>
        <v>5.384615384615385</v>
      </c>
      <c r="G35" s="16">
        <v>100</v>
      </c>
      <c r="H35" s="16" t="s">
        <v>141</v>
      </c>
      <c r="I35" s="16" t="s">
        <v>93</v>
      </c>
      <c r="J35" s="16" t="s">
        <v>152</v>
      </c>
      <c r="K35" s="17" t="s">
        <v>153</v>
      </c>
      <c r="L35" s="18" t="s">
        <v>154</v>
      </c>
      <c r="M35" s="18" t="s">
        <v>66</v>
      </c>
      <c r="N35" s="18" t="s">
        <v>46</v>
      </c>
      <c r="O35" s="19"/>
      <c r="P35" s="19"/>
      <c r="Q35" s="15" t="s">
        <v>36</v>
      </c>
      <c r="R35" s="19"/>
      <c r="S35" s="15" t="s">
        <v>36</v>
      </c>
      <c r="T35" s="15" t="s">
        <v>36</v>
      </c>
      <c r="U35" s="15" t="s">
        <v>36</v>
      </c>
      <c r="V35" s="19"/>
      <c r="W35" s="15" t="s">
        <v>36</v>
      </c>
      <c r="X35" s="19"/>
      <c r="Y35" s="19"/>
      <c r="Z35" s="15" t="s">
        <v>36</v>
      </c>
      <c r="AA35" s="19"/>
      <c r="AB35" s="40"/>
      <c r="AC35" s="40"/>
      <c r="AD35" s="40"/>
      <c r="AE35" s="40"/>
      <c r="AF35" s="40"/>
    </row>
    <row r="36" spans="1:32" s="41" customFormat="1" x14ac:dyDescent="0.25">
      <c r="A36" s="16" t="s">
        <v>37</v>
      </c>
      <c r="B36" s="16" t="s">
        <v>155</v>
      </c>
      <c r="C36" s="16" t="s">
        <v>58</v>
      </c>
      <c r="D36" s="16" t="s">
        <v>156</v>
      </c>
      <c r="E36" s="16">
        <v>70</v>
      </c>
      <c r="F36" s="11">
        <f t="shared" si="1"/>
        <v>5.384615384615385</v>
      </c>
      <c r="G36" s="16">
        <v>100</v>
      </c>
      <c r="H36" s="16" t="s">
        <v>41</v>
      </c>
      <c r="I36" s="16" t="s">
        <v>112</v>
      </c>
      <c r="J36" s="16" t="s">
        <v>157</v>
      </c>
      <c r="K36" s="17" t="s">
        <v>33</v>
      </c>
      <c r="L36" s="17" t="s">
        <v>33</v>
      </c>
      <c r="M36" s="18"/>
      <c r="N36" s="18"/>
      <c r="O36" s="19"/>
      <c r="P36" s="19"/>
      <c r="Q36" s="19"/>
      <c r="R36" s="19"/>
      <c r="S36" s="19"/>
      <c r="T36" s="19"/>
      <c r="U36" s="19"/>
      <c r="V36" s="19"/>
      <c r="W36" s="19"/>
      <c r="X36" s="19"/>
      <c r="Y36" s="19"/>
      <c r="Z36" s="19"/>
      <c r="AA36" s="19"/>
      <c r="AB36" s="40"/>
      <c r="AC36" s="40"/>
      <c r="AD36" s="40"/>
      <c r="AE36" s="40"/>
      <c r="AF36" s="40"/>
    </row>
    <row r="37" spans="1:32" s="41" customFormat="1" x14ac:dyDescent="0.25">
      <c r="A37" s="16" t="s">
        <v>37</v>
      </c>
      <c r="B37" s="16" t="s">
        <v>158</v>
      </c>
      <c r="C37" s="16" t="s">
        <v>58</v>
      </c>
      <c r="D37" s="16" t="s">
        <v>159</v>
      </c>
      <c r="E37" s="16">
        <v>70</v>
      </c>
      <c r="F37" s="11">
        <f t="shared" si="1"/>
        <v>5.384615384615385</v>
      </c>
      <c r="G37" s="16">
        <v>100</v>
      </c>
      <c r="H37" s="16" t="s">
        <v>41</v>
      </c>
      <c r="I37" s="16" t="s">
        <v>42</v>
      </c>
      <c r="J37" s="16" t="s">
        <v>72</v>
      </c>
      <c r="K37" s="17" t="s">
        <v>33</v>
      </c>
      <c r="L37" s="17" t="s">
        <v>33</v>
      </c>
      <c r="M37" s="18"/>
      <c r="N37" s="18"/>
      <c r="O37" s="19"/>
      <c r="P37" s="19"/>
      <c r="Q37" s="19"/>
      <c r="R37" s="19"/>
      <c r="S37" s="19"/>
      <c r="T37" s="19"/>
      <c r="U37" s="19"/>
      <c r="V37" s="19"/>
      <c r="W37" s="19"/>
      <c r="X37" s="19"/>
      <c r="Y37" s="19"/>
      <c r="Z37" s="19"/>
      <c r="AA37" s="19"/>
      <c r="AB37" s="40"/>
      <c r="AC37" s="40"/>
      <c r="AD37" s="40"/>
      <c r="AE37" s="40"/>
      <c r="AF37" s="40"/>
    </row>
    <row r="38" spans="1:32" s="39" customFormat="1" x14ac:dyDescent="0.25">
      <c r="A38" s="16" t="s">
        <v>37</v>
      </c>
      <c r="B38" s="16" t="s">
        <v>160</v>
      </c>
      <c r="C38" s="16" t="s">
        <v>58</v>
      </c>
      <c r="D38" s="16" t="s">
        <v>161</v>
      </c>
      <c r="E38" s="16">
        <v>70</v>
      </c>
      <c r="F38" s="11">
        <f>E38/13</f>
        <v>5.384615384615385</v>
      </c>
      <c r="G38" s="16">
        <v>100</v>
      </c>
      <c r="H38" s="16" t="s">
        <v>53</v>
      </c>
      <c r="I38" s="16" t="s">
        <v>162</v>
      </c>
      <c r="J38" s="16" t="s">
        <v>163</v>
      </c>
      <c r="K38" s="17" t="s">
        <v>105</v>
      </c>
      <c r="L38" s="17" t="s">
        <v>106</v>
      </c>
      <c r="M38" s="17" t="s">
        <v>45</v>
      </c>
      <c r="N38" s="17" t="s">
        <v>46</v>
      </c>
      <c r="O38" s="22"/>
      <c r="P38" s="14"/>
      <c r="Q38" s="22"/>
      <c r="R38" s="22"/>
      <c r="S38" s="14"/>
      <c r="T38" s="14"/>
      <c r="U38" s="14" t="s">
        <v>36</v>
      </c>
      <c r="V38" s="14" t="s">
        <v>36</v>
      </c>
      <c r="W38" s="14" t="s">
        <v>36</v>
      </c>
      <c r="X38" s="22"/>
      <c r="Y38" s="22"/>
      <c r="Z38" s="14" t="s">
        <v>36</v>
      </c>
      <c r="AA38" s="14" t="s">
        <v>36</v>
      </c>
    </row>
    <row r="39" spans="1:32" s="26" customFormat="1" ht="30" x14ac:dyDescent="0.25">
      <c r="A39" s="16" t="s">
        <v>37</v>
      </c>
      <c r="B39" s="16" t="s">
        <v>164</v>
      </c>
      <c r="C39" s="16" t="s">
        <v>58</v>
      </c>
      <c r="D39" s="16" t="s">
        <v>165</v>
      </c>
      <c r="E39" s="16">
        <v>70</v>
      </c>
      <c r="F39" s="11">
        <f>E39/13</f>
        <v>5.384615384615385</v>
      </c>
      <c r="G39" s="16">
        <v>100</v>
      </c>
      <c r="H39" s="16" t="s">
        <v>92</v>
      </c>
      <c r="I39" s="16" t="s">
        <v>162</v>
      </c>
      <c r="J39" s="16" t="s">
        <v>55</v>
      </c>
      <c r="K39" s="17" t="s">
        <v>166</v>
      </c>
      <c r="L39" s="17" t="s">
        <v>33</v>
      </c>
      <c r="M39" s="17" t="s">
        <v>66</v>
      </c>
      <c r="N39" s="17" t="s">
        <v>46</v>
      </c>
      <c r="O39" s="22"/>
      <c r="P39" s="22"/>
      <c r="Q39" s="22"/>
      <c r="R39" s="22"/>
      <c r="S39" s="14" t="s">
        <v>36</v>
      </c>
      <c r="T39" s="14" t="s">
        <v>36</v>
      </c>
      <c r="U39" s="22"/>
      <c r="V39" s="22"/>
      <c r="W39" s="14" t="s">
        <v>36</v>
      </c>
      <c r="X39" s="22"/>
      <c r="Y39" s="22"/>
      <c r="Z39" s="14" t="s">
        <v>36</v>
      </c>
      <c r="AA39" s="22"/>
    </row>
    <row r="40" spans="1:32" s="41" customFormat="1" x14ac:dyDescent="0.25">
      <c r="A40" s="16" t="s">
        <v>37</v>
      </c>
      <c r="B40" s="16" t="s">
        <v>167</v>
      </c>
      <c r="C40" s="16" t="s">
        <v>58</v>
      </c>
      <c r="D40" s="16" t="s">
        <v>168</v>
      </c>
      <c r="E40" s="16">
        <v>70</v>
      </c>
      <c r="F40" s="11">
        <f t="shared" si="1"/>
        <v>5.384615384615385</v>
      </c>
      <c r="G40" s="16">
        <v>100</v>
      </c>
      <c r="H40" s="16" t="s">
        <v>60</v>
      </c>
      <c r="I40" s="16" t="s">
        <v>162</v>
      </c>
      <c r="J40" s="16" t="s">
        <v>163</v>
      </c>
      <c r="K40" s="17" t="s">
        <v>169</v>
      </c>
      <c r="L40" s="17" t="s">
        <v>33</v>
      </c>
      <c r="M40" s="27"/>
      <c r="N40" s="27"/>
      <c r="O40" s="19"/>
      <c r="P40" s="19"/>
      <c r="Q40" s="19"/>
      <c r="R40" s="19"/>
      <c r="S40" s="19"/>
      <c r="T40" s="19"/>
      <c r="U40" s="19"/>
      <c r="V40" s="19"/>
      <c r="W40" s="19"/>
      <c r="X40" s="19"/>
      <c r="Y40" s="19"/>
      <c r="Z40" s="19"/>
      <c r="AA40" s="19"/>
      <c r="AB40" s="40"/>
      <c r="AC40" s="40"/>
      <c r="AD40" s="40"/>
      <c r="AE40" s="40"/>
      <c r="AF40" s="40"/>
    </row>
    <row r="41" spans="1:32" s="41" customFormat="1" x14ac:dyDescent="0.25">
      <c r="A41" s="16" t="s">
        <v>37</v>
      </c>
      <c r="B41" s="16" t="s">
        <v>170</v>
      </c>
      <c r="C41" s="16" t="s">
        <v>58</v>
      </c>
      <c r="D41" s="16" t="s">
        <v>171</v>
      </c>
      <c r="E41" s="16">
        <v>70</v>
      </c>
      <c r="F41" s="11">
        <f t="shared" si="1"/>
        <v>5.384615384615385</v>
      </c>
      <c r="G41" s="16">
        <v>100</v>
      </c>
      <c r="H41" s="16" t="s">
        <v>141</v>
      </c>
      <c r="I41" s="16" t="s">
        <v>93</v>
      </c>
      <c r="J41" s="16" t="s">
        <v>152</v>
      </c>
      <c r="K41" s="17" t="s">
        <v>118</v>
      </c>
      <c r="L41" s="17" t="s">
        <v>33</v>
      </c>
      <c r="M41" s="18"/>
      <c r="N41" s="18"/>
      <c r="O41" s="19"/>
      <c r="P41" s="19"/>
      <c r="Q41" s="19"/>
      <c r="R41" s="19"/>
      <c r="S41" s="19"/>
      <c r="T41" s="19"/>
      <c r="U41" s="19"/>
      <c r="V41" s="19"/>
      <c r="W41" s="19"/>
      <c r="X41" s="19"/>
      <c r="Y41" s="19"/>
      <c r="Z41" s="19"/>
      <c r="AA41" s="19"/>
      <c r="AB41" s="40"/>
      <c r="AC41" s="40"/>
      <c r="AD41" s="40"/>
      <c r="AE41" s="40"/>
      <c r="AF41" s="40"/>
    </row>
    <row r="42" spans="1:32" s="41" customFormat="1" x14ac:dyDescent="0.25">
      <c r="A42" s="16" t="s">
        <v>37</v>
      </c>
      <c r="B42" s="16" t="s">
        <v>172</v>
      </c>
      <c r="C42" s="16" t="s">
        <v>58</v>
      </c>
      <c r="D42" s="16" t="s">
        <v>173</v>
      </c>
      <c r="E42" s="16">
        <v>70</v>
      </c>
      <c r="F42" s="11">
        <f t="shared" si="1"/>
        <v>5.384615384615385</v>
      </c>
      <c r="G42" s="16">
        <v>100</v>
      </c>
      <c r="H42" s="16" t="s">
        <v>41</v>
      </c>
      <c r="I42" s="16" t="s">
        <v>121</v>
      </c>
      <c r="J42" s="16" t="s">
        <v>174</v>
      </c>
      <c r="K42" s="17" t="s">
        <v>175</v>
      </c>
      <c r="L42" s="18" t="s">
        <v>176</v>
      </c>
      <c r="M42" s="18" t="s">
        <v>45</v>
      </c>
      <c r="N42" s="18" t="s">
        <v>177</v>
      </c>
      <c r="O42" s="19"/>
      <c r="P42" s="19"/>
      <c r="Q42" s="19"/>
      <c r="R42" s="19"/>
      <c r="S42" s="15" t="s">
        <v>36</v>
      </c>
      <c r="T42" s="15" t="s">
        <v>36</v>
      </c>
      <c r="U42" s="19"/>
      <c r="V42" s="15" t="s">
        <v>36</v>
      </c>
      <c r="W42" s="19"/>
      <c r="X42" s="19"/>
      <c r="Y42" s="19"/>
      <c r="Z42" s="15" t="s">
        <v>36</v>
      </c>
      <c r="AA42" s="19"/>
      <c r="AB42" s="40"/>
      <c r="AC42" s="40"/>
      <c r="AD42" s="40"/>
      <c r="AE42" s="40"/>
      <c r="AF42" s="40"/>
    </row>
    <row r="43" spans="1:32" s="39" customFormat="1" x14ac:dyDescent="0.25">
      <c r="A43" s="16" t="s">
        <v>37</v>
      </c>
      <c r="B43" s="16" t="s">
        <v>178</v>
      </c>
      <c r="C43" s="16" t="s">
        <v>58</v>
      </c>
      <c r="D43" s="16" t="s">
        <v>179</v>
      </c>
      <c r="E43" s="16">
        <v>70</v>
      </c>
      <c r="F43" s="11">
        <f t="shared" si="1"/>
        <v>5.384615384615385</v>
      </c>
      <c r="G43" s="16">
        <v>100</v>
      </c>
      <c r="H43" s="16" t="s">
        <v>70</v>
      </c>
      <c r="I43" s="16" t="s">
        <v>71</v>
      </c>
      <c r="J43" s="16" t="s">
        <v>72</v>
      </c>
      <c r="K43" s="17" t="s">
        <v>180</v>
      </c>
      <c r="L43" s="17" t="s">
        <v>33</v>
      </c>
      <c r="M43" s="17" t="s">
        <v>45</v>
      </c>
      <c r="N43" s="17" t="s">
        <v>46</v>
      </c>
      <c r="O43" s="22"/>
      <c r="P43" s="22"/>
      <c r="Q43" s="22"/>
      <c r="R43" s="22"/>
      <c r="S43" s="14" t="s">
        <v>36</v>
      </c>
      <c r="T43" s="14" t="s">
        <v>36</v>
      </c>
      <c r="U43" s="22"/>
      <c r="V43" s="22"/>
      <c r="W43" s="14" t="s">
        <v>36</v>
      </c>
      <c r="X43" s="22"/>
      <c r="Y43" s="22"/>
      <c r="Z43" s="14" t="s">
        <v>36</v>
      </c>
      <c r="AA43" s="22"/>
    </row>
    <row r="44" spans="1:32" s="41" customFormat="1" x14ac:dyDescent="0.25">
      <c r="A44" s="16" t="s">
        <v>37</v>
      </c>
      <c r="B44" s="16" t="s">
        <v>181</v>
      </c>
      <c r="C44" s="16" t="s">
        <v>58</v>
      </c>
      <c r="D44" s="16" t="s">
        <v>182</v>
      </c>
      <c r="E44" s="16">
        <v>70</v>
      </c>
      <c r="F44" s="11">
        <f t="shared" si="1"/>
        <v>5.384615384615385</v>
      </c>
      <c r="G44" s="16">
        <v>100</v>
      </c>
      <c r="H44" s="16" t="s">
        <v>70</v>
      </c>
      <c r="I44" s="16" t="s">
        <v>112</v>
      </c>
      <c r="J44" s="16" t="s">
        <v>113</v>
      </c>
      <c r="K44" s="17" t="s">
        <v>125</v>
      </c>
      <c r="L44" s="17" t="s">
        <v>33</v>
      </c>
      <c r="M44" s="18"/>
      <c r="N44" s="18"/>
      <c r="O44" s="19"/>
      <c r="P44" s="19"/>
      <c r="Q44" s="19"/>
      <c r="R44" s="19"/>
      <c r="S44" s="19"/>
      <c r="T44" s="19"/>
      <c r="U44" s="19"/>
      <c r="V44" s="19"/>
      <c r="W44" s="19"/>
      <c r="X44" s="19"/>
      <c r="Y44" s="19"/>
      <c r="Z44" s="19"/>
      <c r="AA44" s="19"/>
      <c r="AB44" s="40"/>
      <c r="AC44" s="40"/>
      <c r="AD44" s="40"/>
      <c r="AE44" s="40"/>
      <c r="AF44" s="40"/>
    </row>
    <row r="45" spans="1:32" s="39" customFormat="1" ht="30" x14ac:dyDescent="0.25">
      <c r="A45" s="16" t="s">
        <v>37</v>
      </c>
      <c r="B45" s="16" t="s">
        <v>183</v>
      </c>
      <c r="C45" s="16" t="s">
        <v>58</v>
      </c>
      <c r="D45" s="16" t="s">
        <v>184</v>
      </c>
      <c r="E45" s="16">
        <v>70</v>
      </c>
      <c r="F45" s="11">
        <f t="shared" si="1"/>
        <v>5.384615384615385</v>
      </c>
      <c r="G45" s="16">
        <v>100</v>
      </c>
      <c r="H45" s="16" t="s">
        <v>41</v>
      </c>
      <c r="I45" s="16" t="s">
        <v>42</v>
      </c>
      <c r="J45" s="16" t="s">
        <v>72</v>
      </c>
      <c r="K45" s="17" t="s">
        <v>148</v>
      </c>
      <c r="L45" s="17" t="s">
        <v>185</v>
      </c>
      <c r="M45" s="17" t="s">
        <v>66</v>
      </c>
      <c r="N45" s="17" t="s">
        <v>46</v>
      </c>
      <c r="O45" s="14" t="s">
        <v>36</v>
      </c>
      <c r="P45" s="22"/>
      <c r="Q45" s="14" t="s">
        <v>36</v>
      </c>
      <c r="R45" s="22"/>
      <c r="S45" s="14" t="s">
        <v>36</v>
      </c>
      <c r="T45" s="14" t="s">
        <v>36</v>
      </c>
      <c r="U45" s="14" t="s">
        <v>36</v>
      </c>
      <c r="V45" s="22"/>
      <c r="W45" s="14" t="s">
        <v>36</v>
      </c>
      <c r="X45" s="22"/>
      <c r="Y45" s="22"/>
      <c r="Z45" s="14" t="s">
        <v>36</v>
      </c>
      <c r="AA45" s="14" t="s">
        <v>36</v>
      </c>
    </row>
    <row r="46" spans="1:32" s="41" customFormat="1" x14ac:dyDescent="0.25">
      <c r="A46" s="16" t="s">
        <v>37</v>
      </c>
      <c r="B46" s="16" t="s">
        <v>186</v>
      </c>
      <c r="C46" s="16" t="s">
        <v>58</v>
      </c>
      <c r="D46" s="16" t="s">
        <v>187</v>
      </c>
      <c r="E46" s="16">
        <v>70</v>
      </c>
      <c r="F46" s="11">
        <f>E46/13</f>
        <v>5.384615384615385</v>
      </c>
      <c r="G46" s="16">
        <v>100</v>
      </c>
      <c r="H46" s="16" t="s">
        <v>141</v>
      </c>
      <c r="I46" s="16" t="s">
        <v>93</v>
      </c>
      <c r="J46" s="16" t="s">
        <v>152</v>
      </c>
      <c r="K46" s="17" t="s">
        <v>33</v>
      </c>
      <c r="L46" s="17" t="s">
        <v>33</v>
      </c>
      <c r="M46" s="18"/>
      <c r="N46" s="18"/>
      <c r="O46" s="19"/>
      <c r="P46" s="19"/>
      <c r="Q46" s="19"/>
      <c r="R46" s="19"/>
      <c r="S46" s="19"/>
      <c r="T46" s="19"/>
      <c r="U46" s="19"/>
      <c r="V46" s="19"/>
      <c r="W46" s="19"/>
      <c r="X46" s="19"/>
      <c r="Y46" s="19"/>
      <c r="Z46" s="19"/>
      <c r="AA46" s="19"/>
      <c r="AB46" s="40"/>
      <c r="AC46" s="40"/>
      <c r="AD46" s="40"/>
      <c r="AE46" s="40"/>
      <c r="AF46" s="40"/>
    </row>
    <row r="47" spans="1:32" s="39" customFormat="1" ht="30" x14ac:dyDescent="0.25">
      <c r="A47" s="16" t="s">
        <v>37</v>
      </c>
      <c r="B47" s="16" t="s">
        <v>188</v>
      </c>
      <c r="C47" s="16" t="s">
        <v>58</v>
      </c>
      <c r="D47" s="16" t="s">
        <v>189</v>
      </c>
      <c r="E47" s="16">
        <v>70</v>
      </c>
      <c r="F47" s="11">
        <f>E47/13</f>
        <v>5.384615384615385</v>
      </c>
      <c r="G47" s="16">
        <v>100</v>
      </c>
      <c r="H47" s="16" t="s">
        <v>41</v>
      </c>
      <c r="I47" s="16" t="s">
        <v>121</v>
      </c>
      <c r="J47" s="16" t="s">
        <v>174</v>
      </c>
      <c r="K47" s="17" t="s">
        <v>190</v>
      </c>
      <c r="L47" s="17" t="s">
        <v>191</v>
      </c>
      <c r="M47" s="17" t="s">
        <v>45</v>
      </c>
      <c r="N47" s="17" t="s">
        <v>46</v>
      </c>
      <c r="O47" s="22"/>
      <c r="P47" s="22"/>
      <c r="Q47" s="22"/>
      <c r="R47" s="22"/>
      <c r="S47" s="14" t="s">
        <v>36</v>
      </c>
      <c r="T47" s="14" t="s">
        <v>36</v>
      </c>
      <c r="U47" s="14" t="s">
        <v>36</v>
      </c>
      <c r="V47" s="14" t="s">
        <v>36</v>
      </c>
      <c r="W47" s="14" t="s">
        <v>36</v>
      </c>
      <c r="X47" s="22"/>
      <c r="Y47" s="22"/>
      <c r="Z47" s="14" t="s">
        <v>36</v>
      </c>
      <c r="AA47" s="14" t="s">
        <v>36</v>
      </c>
    </row>
    <row r="48" spans="1:32" s="39" customFormat="1" ht="75" x14ac:dyDescent="0.25">
      <c r="A48" s="16" t="s">
        <v>37</v>
      </c>
      <c r="B48" s="16" t="s">
        <v>192</v>
      </c>
      <c r="C48" s="16" t="s">
        <v>58</v>
      </c>
      <c r="D48" s="16" t="s">
        <v>193</v>
      </c>
      <c r="E48" s="16">
        <v>70</v>
      </c>
      <c r="F48" s="11">
        <f>E48/13</f>
        <v>5.384615384615385</v>
      </c>
      <c r="G48" s="16">
        <v>100</v>
      </c>
      <c r="H48" s="16" t="s">
        <v>41</v>
      </c>
      <c r="I48" s="16" t="s">
        <v>194</v>
      </c>
      <c r="J48" s="16" t="s">
        <v>195</v>
      </c>
      <c r="K48" s="17" t="s">
        <v>196</v>
      </c>
      <c r="L48" s="17" t="s">
        <v>197</v>
      </c>
      <c r="M48" s="17" t="s">
        <v>35</v>
      </c>
      <c r="N48" s="17" t="s">
        <v>46</v>
      </c>
      <c r="O48" s="14" t="s">
        <v>36</v>
      </c>
      <c r="P48" s="22"/>
      <c r="Q48" s="22"/>
      <c r="R48" s="22"/>
      <c r="S48" s="14" t="s">
        <v>36</v>
      </c>
      <c r="T48" s="22"/>
      <c r="U48" s="22"/>
      <c r="V48" s="14" t="s">
        <v>36</v>
      </c>
      <c r="W48" s="14" t="s">
        <v>36</v>
      </c>
      <c r="X48" s="22"/>
      <c r="Y48" s="22"/>
      <c r="Z48" s="22"/>
      <c r="AA48" s="22"/>
    </row>
    <row r="49" spans="1:32" s="39" customFormat="1" x14ac:dyDescent="0.25">
      <c r="A49" s="16" t="s">
        <v>37</v>
      </c>
      <c r="B49" s="16" t="s">
        <v>198</v>
      </c>
      <c r="C49" s="16" t="s">
        <v>58</v>
      </c>
      <c r="D49" s="16" t="s">
        <v>199</v>
      </c>
      <c r="E49" s="16">
        <v>70</v>
      </c>
      <c r="F49" s="11">
        <f t="shared" si="1"/>
        <v>5.384615384615385</v>
      </c>
      <c r="G49" s="16">
        <v>100</v>
      </c>
      <c r="H49" s="16" t="s">
        <v>41</v>
      </c>
      <c r="I49" s="16" t="s">
        <v>112</v>
      </c>
      <c r="J49" s="16" t="s">
        <v>157</v>
      </c>
      <c r="K49" s="17" t="s">
        <v>200</v>
      </c>
      <c r="L49" s="17" t="s">
        <v>33</v>
      </c>
      <c r="M49" s="17"/>
      <c r="N49" s="17"/>
      <c r="O49" s="22"/>
      <c r="P49" s="22"/>
      <c r="Q49" s="22"/>
      <c r="R49" s="22"/>
      <c r="S49" s="22"/>
      <c r="T49" s="22"/>
      <c r="U49" s="22"/>
      <c r="V49" s="22"/>
      <c r="W49" s="22"/>
      <c r="X49" s="22"/>
      <c r="Y49" s="22"/>
      <c r="Z49" s="22"/>
      <c r="AA49" s="22"/>
    </row>
    <row r="50" spans="1:32" s="41" customFormat="1" ht="90" x14ac:dyDescent="0.25">
      <c r="A50" s="16" t="s">
        <v>37</v>
      </c>
      <c r="B50" s="16" t="s">
        <v>201</v>
      </c>
      <c r="C50" s="16" t="s">
        <v>58</v>
      </c>
      <c r="D50" s="16" t="s">
        <v>202</v>
      </c>
      <c r="E50" s="16">
        <v>70</v>
      </c>
      <c r="F50" s="11">
        <f t="shared" si="1"/>
        <v>5.384615384615385</v>
      </c>
      <c r="G50" s="16">
        <v>100</v>
      </c>
      <c r="H50" s="16" t="s">
        <v>53</v>
      </c>
      <c r="I50" s="16" t="s">
        <v>162</v>
      </c>
      <c r="J50" s="16" t="s">
        <v>163</v>
      </c>
      <c r="K50" s="17" t="s">
        <v>126</v>
      </c>
      <c r="L50" s="18" t="s">
        <v>203</v>
      </c>
      <c r="M50" s="18" t="s">
        <v>35</v>
      </c>
      <c r="N50" s="18" t="s">
        <v>67</v>
      </c>
      <c r="O50" s="15" t="s">
        <v>36</v>
      </c>
      <c r="P50" s="19"/>
      <c r="Q50" s="19"/>
      <c r="R50" s="19"/>
      <c r="S50" s="15" t="s">
        <v>36</v>
      </c>
      <c r="T50" s="15" t="s">
        <v>36</v>
      </c>
      <c r="U50" s="19"/>
      <c r="V50" s="15" t="s">
        <v>36</v>
      </c>
      <c r="W50" s="19"/>
      <c r="X50" s="19"/>
      <c r="Y50" s="19"/>
      <c r="Z50" s="19"/>
      <c r="AA50" s="19"/>
      <c r="AB50" s="40"/>
      <c r="AC50" s="40"/>
      <c r="AD50" s="40"/>
      <c r="AE50" s="40"/>
      <c r="AF50" s="40"/>
    </row>
    <row r="51" spans="1:32" s="41" customFormat="1" ht="90" x14ac:dyDescent="0.25">
      <c r="A51" s="16" t="s">
        <v>37</v>
      </c>
      <c r="B51" s="16" t="s">
        <v>201</v>
      </c>
      <c r="C51" s="16" t="s">
        <v>76</v>
      </c>
      <c r="D51" s="16" t="s">
        <v>202</v>
      </c>
      <c r="E51" s="16">
        <v>70</v>
      </c>
      <c r="F51" s="11">
        <f t="shared" si="1"/>
        <v>5.384615384615385</v>
      </c>
      <c r="G51" s="16">
        <v>100</v>
      </c>
      <c r="H51" s="16" t="s">
        <v>70</v>
      </c>
      <c r="I51" s="16" t="s">
        <v>112</v>
      </c>
      <c r="J51" s="16" t="s">
        <v>113</v>
      </c>
      <c r="K51" s="17" t="s">
        <v>126</v>
      </c>
      <c r="L51" s="18" t="s">
        <v>203</v>
      </c>
      <c r="M51" s="18" t="s">
        <v>35</v>
      </c>
      <c r="N51" s="18" t="s">
        <v>67</v>
      </c>
      <c r="O51" s="15" t="s">
        <v>36</v>
      </c>
      <c r="P51" s="19"/>
      <c r="Q51" s="19"/>
      <c r="R51" s="19"/>
      <c r="S51" s="15" t="s">
        <v>36</v>
      </c>
      <c r="T51" s="15" t="s">
        <v>36</v>
      </c>
      <c r="U51" s="19"/>
      <c r="V51" s="15" t="s">
        <v>36</v>
      </c>
      <c r="W51" s="19"/>
      <c r="X51" s="19"/>
      <c r="Y51" s="19"/>
      <c r="Z51" s="19"/>
      <c r="AA51" s="19"/>
      <c r="AB51" s="40"/>
      <c r="AC51" s="40"/>
      <c r="AD51" s="40"/>
      <c r="AE51" s="40"/>
      <c r="AF51" s="40"/>
    </row>
    <row r="52" spans="1:32" s="39" customFormat="1" ht="30" x14ac:dyDescent="0.25">
      <c r="A52" s="16" t="s">
        <v>37</v>
      </c>
      <c r="B52" s="16" t="s">
        <v>204</v>
      </c>
      <c r="C52" s="16" t="s">
        <v>58</v>
      </c>
      <c r="D52" s="16" t="s">
        <v>205</v>
      </c>
      <c r="E52" s="16">
        <v>50</v>
      </c>
      <c r="F52" s="11">
        <f t="shared" si="1"/>
        <v>3.8461538461538463</v>
      </c>
      <c r="G52" s="16">
        <v>25</v>
      </c>
      <c r="H52" s="16" t="s">
        <v>70</v>
      </c>
      <c r="I52" s="16" t="s">
        <v>71</v>
      </c>
      <c r="J52" s="16" t="s">
        <v>72</v>
      </c>
      <c r="K52" s="17" t="s">
        <v>206</v>
      </c>
      <c r="L52" s="17" t="s">
        <v>207</v>
      </c>
      <c r="M52" s="17" t="s">
        <v>35</v>
      </c>
      <c r="N52" s="17" t="s">
        <v>177</v>
      </c>
      <c r="O52" s="22"/>
      <c r="P52" s="22"/>
      <c r="Q52" s="22"/>
      <c r="R52" s="22"/>
      <c r="S52" s="14" t="s">
        <v>36</v>
      </c>
      <c r="T52" s="14" t="s">
        <v>36</v>
      </c>
      <c r="U52" s="22"/>
      <c r="V52" s="22"/>
      <c r="W52" s="14" t="s">
        <v>36</v>
      </c>
      <c r="X52" s="22"/>
      <c r="Y52" s="22"/>
      <c r="Z52" s="22"/>
      <c r="AA52" s="22"/>
    </row>
    <row r="53" spans="1:32" s="29" customFormat="1" ht="60" x14ac:dyDescent="0.25">
      <c r="A53" s="17" t="s">
        <v>37</v>
      </c>
      <c r="B53" s="17">
        <v>493</v>
      </c>
      <c r="C53" s="17" t="s">
        <v>58</v>
      </c>
      <c r="D53" s="17" t="s">
        <v>208</v>
      </c>
      <c r="E53" s="17">
        <v>40</v>
      </c>
      <c r="F53" s="11">
        <f>E53/13</f>
        <v>3.0769230769230771</v>
      </c>
      <c r="G53" s="16">
        <v>25</v>
      </c>
      <c r="H53" s="42" t="s">
        <v>70</v>
      </c>
      <c r="I53" s="42" t="s">
        <v>77</v>
      </c>
      <c r="J53" s="42" t="s">
        <v>64</v>
      </c>
      <c r="K53" s="28" t="s">
        <v>209</v>
      </c>
      <c r="L53" s="28" t="s">
        <v>210</v>
      </c>
      <c r="M53" s="28" t="s">
        <v>35</v>
      </c>
      <c r="N53" s="28" t="s">
        <v>67</v>
      </c>
      <c r="O53" s="14" t="s">
        <v>36</v>
      </c>
      <c r="P53" s="14" t="s">
        <v>36</v>
      </c>
      <c r="Q53" s="22"/>
      <c r="R53" s="22"/>
      <c r="S53" s="14" t="s">
        <v>36</v>
      </c>
      <c r="T53" s="22"/>
      <c r="U53" s="22"/>
      <c r="V53" s="22"/>
      <c r="W53" s="22"/>
      <c r="X53" s="14" t="s">
        <v>36</v>
      </c>
      <c r="Y53" s="14"/>
      <c r="Z53" s="22"/>
      <c r="AA53" s="14" t="s">
        <v>36</v>
      </c>
    </row>
    <row r="54" spans="1:32" s="39" customFormat="1" x14ac:dyDescent="0.25">
      <c r="A54" s="16" t="s">
        <v>37</v>
      </c>
      <c r="B54" s="16">
        <v>493</v>
      </c>
      <c r="C54" s="16" t="s">
        <v>76</v>
      </c>
      <c r="D54" s="16" t="s">
        <v>208</v>
      </c>
      <c r="E54" s="16">
        <v>40</v>
      </c>
      <c r="F54" s="11">
        <f>E54/13</f>
        <v>3.0769230769230771</v>
      </c>
      <c r="G54" s="16">
        <v>25</v>
      </c>
      <c r="H54" s="42" t="s">
        <v>70</v>
      </c>
      <c r="I54" s="42" t="s">
        <v>77</v>
      </c>
      <c r="J54" s="42" t="s">
        <v>64</v>
      </c>
      <c r="K54" s="42" t="s">
        <v>211</v>
      </c>
      <c r="L54" s="42" t="s">
        <v>33</v>
      </c>
      <c r="M54" s="42"/>
      <c r="N54" s="42"/>
      <c r="O54" s="22"/>
      <c r="P54" s="22"/>
      <c r="Q54" s="22"/>
      <c r="R54" s="22"/>
      <c r="S54" s="22"/>
      <c r="T54" s="22"/>
      <c r="U54" s="22"/>
      <c r="V54" s="22"/>
      <c r="W54" s="22"/>
      <c r="X54" s="22"/>
      <c r="Y54" s="22"/>
      <c r="Z54" s="22"/>
      <c r="AA54" s="22"/>
    </row>
    <row r="55" spans="1:32" s="41" customFormat="1" x14ac:dyDescent="0.25">
      <c r="A55" s="16" t="s">
        <v>212</v>
      </c>
      <c r="B55" s="16" t="s">
        <v>51</v>
      </c>
      <c r="C55" s="16" t="s">
        <v>58</v>
      </c>
      <c r="D55" s="16" t="s">
        <v>40</v>
      </c>
      <c r="E55" s="16">
        <v>80</v>
      </c>
      <c r="F55" s="11">
        <f t="shared" si="1"/>
        <v>6.1538461538461542</v>
      </c>
      <c r="G55" s="16">
        <v>250</v>
      </c>
      <c r="H55" s="16" t="s">
        <v>60</v>
      </c>
      <c r="I55" s="16" t="s">
        <v>54</v>
      </c>
      <c r="J55" s="16" t="s">
        <v>55</v>
      </c>
      <c r="K55" s="17" t="s">
        <v>33</v>
      </c>
      <c r="L55" s="17" t="s">
        <v>33</v>
      </c>
      <c r="M55" s="18"/>
      <c r="N55" s="18"/>
      <c r="O55" s="19"/>
      <c r="P55" s="19"/>
      <c r="Q55" s="19"/>
      <c r="R55" s="19"/>
      <c r="S55" s="19"/>
      <c r="T55" s="19"/>
      <c r="U55" s="19"/>
      <c r="V55" s="19"/>
      <c r="W55" s="19"/>
      <c r="X55" s="19"/>
      <c r="Y55" s="19"/>
      <c r="Z55" s="19"/>
      <c r="AA55" s="19"/>
      <c r="AB55" s="40"/>
      <c r="AC55" s="40"/>
      <c r="AD55" s="40"/>
      <c r="AE55" s="40"/>
      <c r="AF55" s="40"/>
    </row>
    <row r="56" spans="1:32" s="41" customFormat="1" ht="165" x14ac:dyDescent="0.25">
      <c r="A56" s="16" t="s">
        <v>212</v>
      </c>
      <c r="B56" s="10" t="s">
        <v>213</v>
      </c>
      <c r="C56" s="10" t="s">
        <v>39</v>
      </c>
      <c r="D56" s="16" t="s">
        <v>59</v>
      </c>
      <c r="E56" s="16">
        <v>120</v>
      </c>
      <c r="F56" s="11">
        <f t="shared" si="1"/>
        <v>9.2307692307692299</v>
      </c>
      <c r="G56" s="16">
        <v>317</v>
      </c>
      <c r="H56" s="16" t="s">
        <v>41</v>
      </c>
      <c r="I56" s="12" t="s">
        <v>214</v>
      </c>
      <c r="J56" s="12" t="s">
        <v>215</v>
      </c>
      <c r="K56" s="17" t="s">
        <v>216</v>
      </c>
      <c r="L56" s="18" t="s">
        <v>217</v>
      </c>
      <c r="M56" s="18" t="s">
        <v>45</v>
      </c>
      <c r="N56" s="18" t="s">
        <v>46</v>
      </c>
      <c r="O56" s="15" t="s">
        <v>36</v>
      </c>
      <c r="P56" s="19"/>
      <c r="Q56" s="19"/>
      <c r="R56" s="19"/>
      <c r="S56" s="15" t="s">
        <v>36</v>
      </c>
      <c r="T56" s="15" t="s">
        <v>36</v>
      </c>
      <c r="U56" s="19"/>
      <c r="V56" s="15" t="s">
        <v>36</v>
      </c>
      <c r="W56" s="19"/>
      <c r="X56" s="19"/>
      <c r="Y56" s="19"/>
      <c r="Z56" s="15" t="s">
        <v>36</v>
      </c>
      <c r="AA56" s="15" t="s">
        <v>36</v>
      </c>
      <c r="AB56" s="40"/>
      <c r="AC56" s="40"/>
      <c r="AD56" s="40"/>
      <c r="AE56" s="40"/>
      <c r="AF56" s="40"/>
    </row>
    <row r="57" spans="1:32" s="41" customFormat="1" ht="195" x14ac:dyDescent="0.25">
      <c r="A57" s="16" t="s">
        <v>212</v>
      </c>
      <c r="B57" s="10" t="s">
        <v>218</v>
      </c>
      <c r="C57" s="10" t="s">
        <v>39</v>
      </c>
      <c r="D57" s="16" t="s">
        <v>59</v>
      </c>
      <c r="E57" s="16">
        <v>100</v>
      </c>
      <c r="F57" s="11">
        <f t="shared" si="1"/>
        <v>7.6923076923076925</v>
      </c>
      <c r="G57" s="16">
        <v>317</v>
      </c>
      <c r="H57" s="16" t="s">
        <v>41</v>
      </c>
      <c r="I57" s="12" t="s">
        <v>214</v>
      </c>
      <c r="J57" s="12" t="s">
        <v>215</v>
      </c>
      <c r="K57" s="17" t="s">
        <v>216</v>
      </c>
      <c r="L57" s="18" t="s">
        <v>219</v>
      </c>
      <c r="M57" s="18" t="s">
        <v>45</v>
      </c>
      <c r="N57" s="18" t="s">
        <v>46</v>
      </c>
      <c r="O57" s="15" t="s">
        <v>36</v>
      </c>
      <c r="P57" s="19"/>
      <c r="Q57" s="19"/>
      <c r="R57" s="19"/>
      <c r="S57" s="15" t="s">
        <v>36</v>
      </c>
      <c r="T57" s="15" t="s">
        <v>36</v>
      </c>
      <c r="U57" s="19"/>
      <c r="V57" s="15" t="s">
        <v>36</v>
      </c>
      <c r="W57" s="19"/>
      <c r="X57" s="19"/>
      <c r="Y57" s="19"/>
      <c r="Z57" s="15" t="s">
        <v>36</v>
      </c>
      <c r="AA57" s="15" t="s">
        <v>36</v>
      </c>
      <c r="AB57" s="40"/>
      <c r="AC57" s="40"/>
      <c r="AD57" s="40"/>
      <c r="AE57" s="40"/>
      <c r="AF57" s="40"/>
    </row>
    <row r="58" spans="1:32" s="41" customFormat="1" ht="195" x14ac:dyDescent="0.25">
      <c r="A58" s="16" t="s">
        <v>212</v>
      </c>
      <c r="B58" s="10" t="s">
        <v>220</v>
      </c>
      <c r="C58" s="10" t="s">
        <v>39</v>
      </c>
      <c r="D58" s="16" t="s">
        <v>59</v>
      </c>
      <c r="E58" s="16">
        <v>100</v>
      </c>
      <c r="F58" s="11">
        <f t="shared" si="1"/>
        <v>7.6923076923076925</v>
      </c>
      <c r="G58" s="16">
        <v>317</v>
      </c>
      <c r="H58" s="16" t="s">
        <v>41</v>
      </c>
      <c r="I58" s="12" t="s">
        <v>214</v>
      </c>
      <c r="J58" s="12" t="s">
        <v>215</v>
      </c>
      <c r="K58" s="17" t="s">
        <v>216</v>
      </c>
      <c r="L58" s="18" t="s">
        <v>219</v>
      </c>
      <c r="M58" s="18" t="s">
        <v>45</v>
      </c>
      <c r="N58" s="18" t="s">
        <v>46</v>
      </c>
      <c r="O58" s="15" t="s">
        <v>36</v>
      </c>
      <c r="P58" s="19"/>
      <c r="Q58" s="19"/>
      <c r="R58" s="19"/>
      <c r="S58" s="15" t="s">
        <v>36</v>
      </c>
      <c r="T58" s="15" t="s">
        <v>36</v>
      </c>
      <c r="U58" s="19"/>
      <c r="V58" s="15" t="s">
        <v>36</v>
      </c>
      <c r="W58" s="19"/>
      <c r="X58" s="19"/>
      <c r="Y58" s="19"/>
      <c r="Z58" s="15" t="s">
        <v>36</v>
      </c>
      <c r="AA58" s="15" t="s">
        <v>36</v>
      </c>
      <c r="AB58" s="40"/>
      <c r="AC58" s="40"/>
      <c r="AD58" s="40"/>
      <c r="AE58" s="40"/>
      <c r="AF58" s="40"/>
    </row>
    <row r="59" spans="1:32" s="41" customFormat="1" ht="195" x14ac:dyDescent="0.25">
      <c r="A59" s="16" t="s">
        <v>212</v>
      </c>
      <c r="B59" s="10" t="s">
        <v>221</v>
      </c>
      <c r="C59" s="10" t="s">
        <v>39</v>
      </c>
      <c r="D59" s="16" t="s">
        <v>59</v>
      </c>
      <c r="E59" s="16">
        <v>100</v>
      </c>
      <c r="F59" s="11">
        <f t="shared" si="1"/>
        <v>7.6923076923076925</v>
      </c>
      <c r="G59" s="16">
        <v>317</v>
      </c>
      <c r="H59" s="16" t="s">
        <v>41</v>
      </c>
      <c r="I59" s="12" t="s">
        <v>214</v>
      </c>
      <c r="J59" s="12" t="s">
        <v>215</v>
      </c>
      <c r="K59" s="17" t="s">
        <v>216</v>
      </c>
      <c r="L59" s="18" t="s">
        <v>219</v>
      </c>
      <c r="M59" s="18" t="s">
        <v>45</v>
      </c>
      <c r="N59" s="18" t="s">
        <v>46</v>
      </c>
      <c r="O59" s="15" t="s">
        <v>36</v>
      </c>
      <c r="P59" s="19"/>
      <c r="Q59" s="19"/>
      <c r="R59" s="19"/>
      <c r="S59" s="15" t="s">
        <v>36</v>
      </c>
      <c r="T59" s="15" t="s">
        <v>36</v>
      </c>
      <c r="U59" s="19"/>
      <c r="V59" s="15" t="s">
        <v>36</v>
      </c>
      <c r="W59" s="19"/>
      <c r="X59" s="19"/>
      <c r="Y59" s="19"/>
      <c r="Z59" s="15" t="s">
        <v>36</v>
      </c>
      <c r="AA59" s="15" t="s">
        <v>36</v>
      </c>
      <c r="AB59" s="40"/>
      <c r="AC59" s="40"/>
      <c r="AD59" s="40"/>
      <c r="AE59" s="40"/>
      <c r="AF59" s="40"/>
    </row>
    <row r="60" spans="1:32" s="39" customFormat="1" x14ac:dyDescent="0.25">
      <c r="A60" s="16" t="s">
        <v>212</v>
      </c>
      <c r="B60" s="16" t="s">
        <v>57</v>
      </c>
      <c r="C60" s="16" t="s">
        <v>52</v>
      </c>
      <c r="D60" s="16" t="s">
        <v>59</v>
      </c>
      <c r="E60" s="16">
        <v>80</v>
      </c>
      <c r="F60" s="11">
        <f>E60/13</f>
        <v>6.1538461538461542</v>
      </c>
      <c r="G60" s="16">
        <v>250</v>
      </c>
      <c r="H60" s="16" t="s">
        <v>53</v>
      </c>
      <c r="I60" s="16" t="s">
        <v>54</v>
      </c>
      <c r="J60" s="16" t="s">
        <v>55</v>
      </c>
      <c r="K60" s="17" t="s">
        <v>56</v>
      </c>
      <c r="L60" s="17" t="s">
        <v>33</v>
      </c>
      <c r="M60" s="17"/>
      <c r="N60" s="17"/>
      <c r="O60" s="22"/>
      <c r="P60" s="22"/>
      <c r="Q60" s="22"/>
      <c r="R60" s="22"/>
      <c r="S60" s="22"/>
      <c r="T60" s="22"/>
      <c r="U60" s="22"/>
      <c r="V60" s="22"/>
      <c r="W60" s="22"/>
      <c r="X60" s="22"/>
      <c r="Y60" s="22"/>
      <c r="Z60" s="22"/>
      <c r="AA60" s="22"/>
    </row>
    <row r="61" spans="1:32" s="41" customFormat="1" ht="60" x14ac:dyDescent="0.25">
      <c r="A61" s="16" t="s">
        <v>212</v>
      </c>
      <c r="B61" s="16" t="s">
        <v>68</v>
      </c>
      <c r="C61" s="16" t="s">
        <v>58</v>
      </c>
      <c r="D61" s="16" t="s">
        <v>69</v>
      </c>
      <c r="E61" s="16">
        <v>120</v>
      </c>
      <c r="F61" s="11">
        <f t="shared" si="1"/>
        <v>9.2307692307692299</v>
      </c>
      <c r="G61" s="16">
        <v>200</v>
      </c>
      <c r="H61" s="16" t="s">
        <v>70</v>
      </c>
      <c r="I61" s="16" t="s">
        <v>71</v>
      </c>
      <c r="J61" s="16" t="s">
        <v>72</v>
      </c>
      <c r="K61" s="17" t="s">
        <v>73</v>
      </c>
      <c r="L61" s="18" t="s">
        <v>74</v>
      </c>
      <c r="M61" s="24" t="s">
        <v>75</v>
      </c>
      <c r="N61" s="24" t="s">
        <v>46</v>
      </c>
      <c r="O61" s="15" t="s">
        <v>36</v>
      </c>
      <c r="P61" s="15"/>
      <c r="Q61" s="15" t="s">
        <v>36</v>
      </c>
      <c r="R61" s="19"/>
      <c r="S61" s="15" t="s">
        <v>36</v>
      </c>
      <c r="T61" s="15" t="s">
        <v>36</v>
      </c>
      <c r="U61" s="15" t="s">
        <v>36</v>
      </c>
      <c r="V61" s="15" t="s">
        <v>36</v>
      </c>
      <c r="W61" s="15"/>
      <c r="X61" s="19"/>
      <c r="Y61" s="19"/>
      <c r="Z61" s="15" t="s">
        <v>36</v>
      </c>
      <c r="AA61" s="15" t="s">
        <v>36</v>
      </c>
      <c r="AB61" s="40"/>
      <c r="AC61" s="40"/>
      <c r="AD61" s="40"/>
      <c r="AE61" s="40"/>
      <c r="AF61" s="40"/>
    </row>
    <row r="62" spans="1:32" s="26" customFormat="1" x14ac:dyDescent="0.25">
      <c r="A62" s="16" t="s">
        <v>212</v>
      </c>
      <c r="B62" s="16" t="s">
        <v>68</v>
      </c>
      <c r="C62" s="16" t="s">
        <v>76</v>
      </c>
      <c r="D62" s="16" t="s">
        <v>69</v>
      </c>
      <c r="E62" s="16">
        <v>120</v>
      </c>
      <c r="F62" s="11">
        <f>E62/13</f>
        <v>9.2307692307692299</v>
      </c>
      <c r="G62" s="16">
        <v>200</v>
      </c>
      <c r="H62" s="16" t="s">
        <v>70</v>
      </c>
      <c r="I62" s="16" t="s">
        <v>77</v>
      </c>
      <c r="J62" s="16" t="s">
        <v>64</v>
      </c>
      <c r="K62" s="17" t="s">
        <v>166</v>
      </c>
      <c r="L62" s="17" t="s">
        <v>33</v>
      </c>
      <c r="M62" s="17" t="s">
        <v>45</v>
      </c>
      <c r="N62" s="17" t="s">
        <v>46</v>
      </c>
      <c r="O62" s="22"/>
      <c r="P62" s="14" t="s">
        <v>36</v>
      </c>
      <c r="Q62" s="22"/>
      <c r="R62" s="22"/>
      <c r="S62" s="14" t="s">
        <v>36</v>
      </c>
      <c r="T62" s="14" t="s">
        <v>36</v>
      </c>
      <c r="U62" s="22"/>
      <c r="V62" s="22"/>
      <c r="W62" s="14" t="s">
        <v>36</v>
      </c>
      <c r="X62" s="22"/>
      <c r="Y62" s="22"/>
      <c r="Z62" s="14" t="s">
        <v>36</v>
      </c>
      <c r="AA62" s="22"/>
    </row>
    <row r="63" spans="1:32" s="41" customFormat="1" ht="60" x14ac:dyDescent="0.25">
      <c r="A63" s="16" t="s">
        <v>212</v>
      </c>
      <c r="B63" s="17" t="s">
        <v>78</v>
      </c>
      <c r="C63" s="17" t="s">
        <v>79</v>
      </c>
      <c r="D63" s="16" t="s">
        <v>69</v>
      </c>
      <c r="E63" s="16">
        <v>100</v>
      </c>
      <c r="F63" s="11">
        <f t="shared" si="1"/>
        <v>7.6923076923076925</v>
      </c>
      <c r="G63" s="16" t="s">
        <v>80</v>
      </c>
      <c r="H63" s="17" t="s">
        <v>81</v>
      </c>
      <c r="I63" s="17" t="s">
        <v>222</v>
      </c>
      <c r="J63" s="17" t="s">
        <v>223</v>
      </c>
      <c r="K63" s="17" t="s">
        <v>84</v>
      </c>
      <c r="L63" s="27" t="s">
        <v>256</v>
      </c>
      <c r="M63" s="18" t="s">
        <v>45</v>
      </c>
      <c r="N63" s="18" t="s">
        <v>67</v>
      </c>
      <c r="O63" s="15"/>
      <c r="P63" s="15" t="s">
        <v>36</v>
      </c>
      <c r="Q63" s="19"/>
      <c r="R63" s="19"/>
      <c r="S63" s="15" t="s">
        <v>36</v>
      </c>
      <c r="T63" s="15" t="s">
        <v>36</v>
      </c>
      <c r="U63" s="19"/>
      <c r="V63" s="15" t="s">
        <v>36</v>
      </c>
      <c r="W63" s="19"/>
      <c r="X63" s="19"/>
      <c r="Y63" s="19"/>
      <c r="Z63" s="19"/>
      <c r="AA63" s="19"/>
      <c r="AB63" s="40"/>
      <c r="AC63" s="40"/>
      <c r="AD63" s="40"/>
      <c r="AE63" s="40"/>
      <c r="AF63" s="40"/>
    </row>
    <row r="64" spans="1:32" s="41" customFormat="1" ht="60" x14ac:dyDescent="0.25">
      <c r="A64" s="16" t="s">
        <v>212</v>
      </c>
      <c r="B64" s="17" t="s">
        <v>85</v>
      </c>
      <c r="C64" s="17" t="s">
        <v>86</v>
      </c>
      <c r="D64" s="16" t="s">
        <v>69</v>
      </c>
      <c r="E64" s="16">
        <v>100</v>
      </c>
      <c r="F64" s="11">
        <f t="shared" si="1"/>
        <v>7.6923076923076925</v>
      </c>
      <c r="G64" s="16" t="s">
        <v>80</v>
      </c>
      <c r="H64" s="17" t="s">
        <v>134</v>
      </c>
      <c r="I64" s="17" t="s">
        <v>224</v>
      </c>
      <c r="J64" s="17" t="s">
        <v>225</v>
      </c>
      <c r="K64" s="17" t="s">
        <v>84</v>
      </c>
      <c r="L64" s="27" t="s">
        <v>256</v>
      </c>
      <c r="M64" s="18" t="s">
        <v>45</v>
      </c>
      <c r="N64" s="18" t="s">
        <v>67</v>
      </c>
      <c r="O64" s="15"/>
      <c r="P64" s="15" t="s">
        <v>36</v>
      </c>
      <c r="Q64" s="19"/>
      <c r="R64" s="19"/>
      <c r="S64" s="15" t="s">
        <v>36</v>
      </c>
      <c r="T64" s="15" t="s">
        <v>36</v>
      </c>
      <c r="U64" s="19"/>
      <c r="V64" s="15" t="s">
        <v>36</v>
      </c>
      <c r="W64" s="19"/>
      <c r="X64" s="19"/>
      <c r="Y64" s="19"/>
      <c r="Z64" s="19"/>
      <c r="AA64" s="19"/>
      <c r="AB64" s="40"/>
      <c r="AC64" s="40"/>
      <c r="AD64" s="40"/>
      <c r="AE64" s="40"/>
      <c r="AF64" s="40"/>
    </row>
    <row r="65" spans="1:32" s="41" customFormat="1" ht="120" x14ac:dyDescent="0.25">
      <c r="A65" s="16" t="s">
        <v>212</v>
      </c>
      <c r="B65" s="16" t="s">
        <v>226</v>
      </c>
      <c r="C65" s="16" t="s">
        <v>90</v>
      </c>
      <c r="D65" s="16" t="s">
        <v>91</v>
      </c>
      <c r="E65" s="16">
        <v>80</v>
      </c>
      <c r="F65" s="11">
        <f t="shared" si="1"/>
        <v>6.1538461538461542</v>
      </c>
      <c r="G65" s="16">
        <v>200</v>
      </c>
      <c r="H65" s="16" t="s">
        <v>92</v>
      </c>
      <c r="I65" s="16" t="s">
        <v>93</v>
      </c>
      <c r="J65" s="16" t="s">
        <v>94</v>
      </c>
      <c r="K65" s="17" t="s">
        <v>95</v>
      </c>
      <c r="L65" s="18" t="s">
        <v>96</v>
      </c>
      <c r="M65" s="18" t="s">
        <v>35</v>
      </c>
      <c r="N65" s="18" t="s">
        <v>67</v>
      </c>
      <c r="O65" s="15" t="s">
        <v>36</v>
      </c>
      <c r="P65" s="15" t="s">
        <v>36</v>
      </c>
      <c r="Q65" s="19"/>
      <c r="R65" s="19"/>
      <c r="S65" s="15" t="s">
        <v>36</v>
      </c>
      <c r="T65" s="15"/>
      <c r="U65" s="15"/>
      <c r="V65" s="15" t="s">
        <v>36</v>
      </c>
      <c r="W65" s="15"/>
      <c r="X65" s="15" t="s">
        <v>36</v>
      </c>
      <c r="Y65" s="15" t="s">
        <v>36</v>
      </c>
      <c r="Z65" s="15"/>
      <c r="AA65" s="15" t="s">
        <v>36</v>
      </c>
      <c r="AB65" s="40"/>
      <c r="AC65" s="40"/>
      <c r="AD65" s="40"/>
      <c r="AE65" s="40"/>
      <c r="AF65" s="40"/>
    </row>
    <row r="66" spans="1:32" s="41" customFormat="1" ht="120" x14ac:dyDescent="0.25">
      <c r="A66" s="16" t="s">
        <v>212</v>
      </c>
      <c r="B66" s="16" t="s">
        <v>226</v>
      </c>
      <c r="C66" s="16" t="s">
        <v>97</v>
      </c>
      <c r="D66" s="16" t="s">
        <v>91</v>
      </c>
      <c r="E66" s="16">
        <v>80</v>
      </c>
      <c r="F66" s="11">
        <f t="shared" si="1"/>
        <v>6.1538461538461542</v>
      </c>
      <c r="G66" s="16">
        <v>200</v>
      </c>
      <c r="H66" s="16" t="s">
        <v>92</v>
      </c>
      <c r="I66" s="16" t="s">
        <v>93</v>
      </c>
      <c r="J66" s="16" t="s">
        <v>94</v>
      </c>
      <c r="K66" s="17" t="s">
        <v>95</v>
      </c>
      <c r="L66" s="18" t="s">
        <v>96</v>
      </c>
      <c r="M66" s="18" t="s">
        <v>35</v>
      </c>
      <c r="N66" s="18" t="s">
        <v>67</v>
      </c>
      <c r="O66" s="15" t="s">
        <v>36</v>
      </c>
      <c r="P66" s="15" t="s">
        <v>36</v>
      </c>
      <c r="Q66" s="19"/>
      <c r="R66" s="19"/>
      <c r="S66" s="15" t="s">
        <v>36</v>
      </c>
      <c r="T66" s="15"/>
      <c r="U66" s="15"/>
      <c r="V66" s="15" t="s">
        <v>36</v>
      </c>
      <c r="W66" s="15"/>
      <c r="X66" s="15" t="s">
        <v>36</v>
      </c>
      <c r="Y66" s="15" t="s">
        <v>36</v>
      </c>
      <c r="Z66" s="15"/>
      <c r="AA66" s="15" t="s">
        <v>36</v>
      </c>
      <c r="AB66" s="40"/>
      <c r="AC66" s="40"/>
      <c r="AD66" s="40"/>
      <c r="AE66" s="40"/>
      <c r="AF66" s="40"/>
    </row>
    <row r="67" spans="1:32" s="41" customFormat="1" ht="120" x14ac:dyDescent="0.25">
      <c r="A67" s="16" t="s">
        <v>212</v>
      </c>
      <c r="B67" s="16" t="s">
        <v>226</v>
      </c>
      <c r="C67" s="16" t="s">
        <v>98</v>
      </c>
      <c r="D67" s="16" t="s">
        <v>91</v>
      </c>
      <c r="E67" s="16">
        <v>80</v>
      </c>
      <c r="F67" s="11">
        <f t="shared" si="1"/>
        <v>6.1538461538461542</v>
      </c>
      <c r="G67" s="16">
        <v>200</v>
      </c>
      <c r="H67" s="16" t="s">
        <v>92</v>
      </c>
      <c r="I67" s="16" t="s">
        <v>93</v>
      </c>
      <c r="J67" s="16" t="s">
        <v>94</v>
      </c>
      <c r="K67" s="17" t="s">
        <v>95</v>
      </c>
      <c r="L67" s="18" t="s">
        <v>96</v>
      </c>
      <c r="M67" s="18" t="s">
        <v>35</v>
      </c>
      <c r="N67" s="18" t="s">
        <v>67</v>
      </c>
      <c r="O67" s="15" t="s">
        <v>36</v>
      </c>
      <c r="P67" s="15" t="s">
        <v>36</v>
      </c>
      <c r="Q67" s="19"/>
      <c r="R67" s="19"/>
      <c r="S67" s="15" t="s">
        <v>36</v>
      </c>
      <c r="T67" s="15"/>
      <c r="U67" s="15"/>
      <c r="V67" s="15" t="s">
        <v>36</v>
      </c>
      <c r="W67" s="15"/>
      <c r="X67" s="15" t="s">
        <v>36</v>
      </c>
      <c r="Y67" s="15" t="s">
        <v>36</v>
      </c>
      <c r="Z67" s="15"/>
      <c r="AA67" s="15" t="s">
        <v>36</v>
      </c>
      <c r="AB67" s="40"/>
      <c r="AC67" s="40"/>
      <c r="AD67" s="40"/>
      <c r="AE67" s="40"/>
      <c r="AF67" s="40"/>
    </row>
    <row r="68" spans="1:32" s="41" customFormat="1" ht="120" x14ac:dyDescent="0.25">
      <c r="A68" s="16" t="s">
        <v>212</v>
      </c>
      <c r="B68" s="16" t="s">
        <v>226</v>
      </c>
      <c r="C68" s="16" t="s">
        <v>99</v>
      </c>
      <c r="D68" s="16" t="s">
        <v>91</v>
      </c>
      <c r="E68" s="16">
        <v>80</v>
      </c>
      <c r="F68" s="11">
        <f t="shared" si="1"/>
        <v>6.1538461538461542</v>
      </c>
      <c r="G68" s="16">
        <v>200</v>
      </c>
      <c r="H68" s="16" t="s">
        <v>92</v>
      </c>
      <c r="I68" s="16" t="s">
        <v>93</v>
      </c>
      <c r="J68" s="16" t="s">
        <v>94</v>
      </c>
      <c r="K68" s="17" t="s">
        <v>95</v>
      </c>
      <c r="L68" s="18" t="s">
        <v>96</v>
      </c>
      <c r="M68" s="18" t="s">
        <v>35</v>
      </c>
      <c r="N68" s="18" t="s">
        <v>67</v>
      </c>
      <c r="O68" s="15" t="s">
        <v>36</v>
      </c>
      <c r="P68" s="15" t="s">
        <v>36</v>
      </c>
      <c r="Q68" s="19"/>
      <c r="R68" s="19"/>
      <c r="S68" s="15" t="s">
        <v>36</v>
      </c>
      <c r="T68" s="15"/>
      <c r="U68" s="15"/>
      <c r="V68" s="15" t="s">
        <v>36</v>
      </c>
      <c r="W68" s="15"/>
      <c r="X68" s="15" t="s">
        <v>36</v>
      </c>
      <c r="Y68" s="15" t="s">
        <v>36</v>
      </c>
      <c r="Z68" s="15"/>
      <c r="AA68" s="15" t="s">
        <v>36</v>
      </c>
      <c r="AB68" s="40"/>
      <c r="AC68" s="40"/>
      <c r="AD68" s="40"/>
      <c r="AE68" s="40"/>
      <c r="AF68" s="40"/>
    </row>
    <row r="69" spans="1:32" s="39" customFormat="1" ht="30" x14ac:dyDescent="0.25">
      <c r="A69" s="16" t="s">
        <v>212</v>
      </c>
      <c r="B69" s="16" t="s">
        <v>100</v>
      </c>
      <c r="C69" s="16" t="s">
        <v>58</v>
      </c>
      <c r="D69" s="16" t="s">
        <v>101</v>
      </c>
      <c r="E69" s="16">
        <v>100</v>
      </c>
      <c r="F69" s="11">
        <f>E69/13</f>
        <v>7.6923076923076925</v>
      </c>
      <c r="G69" s="16">
        <v>250</v>
      </c>
      <c r="H69" s="17" t="s">
        <v>227</v>
      </c>
      <c r="I69" s="17" t="s">
        <v>228</v>
      </c>
      <c r="J69" s="17" t="s">
        <v>104</v>
      </c>
      <c r="K69" s="17" t="s">
        <v>105</v>
      </c>
      <c r="L69" s="17" t="s">
        <v>106</v>
      </c>
      <c r="M69" s="17" t="s">
        <v>45</v>
      </c>
      <c r="N69" s="17" t="s">
        <v>46</v>
      </c>
      <c r="O69" s="22"/>
      <c r="P69" s="22"/>
      <c r="Q69" s="22"/>
      <c r="R69" s="22"/>
      <c r="S69" s="22"/>
      <c r="T69" s="22"/>
      <c r="U69" s="22"/>
      <c r="V69" s="14" t="s">
        <v>36</v>
      </c>
      <c r="W69" s="14" t="s">
        <v>36</v>
      </c>
      <c r="X69" s="22"/>
      <c r="Y69" s="22"/>
      <c r="Z69" s="14" t="s">
        <v>36</v>
      </c>
      <c r="AA69" s="14" t="s">
        <v>36</v>
      </c>
    </row>
    <row r="70" spans="1:32" s="41" customFormat="1" x14ac:dyDescent="0.25">
      <c r="A70" s="16" t="s">
        <v>212</v>
      </c>
      <c r="B70" s="16" t="s">
        <v>107</v>
      </c>
      <c r="C70" s="16" t="s">
        <v>58</v>
      </c>
      <c r="D70" s="16" t="s">
        <v>108</v>
      </c>
      <c r="E70" s="16">
        <v>100</v>
      </c>
      <c r="F70" s="11">
        <f t="shared" si="1"/>
        <v>7.6923076923076925</v>
      </c>
      <c r="G70" s="16">
        <v>250</v>
      </c>
      <c r="H70" s="16" t="s">
        <v>41</v>
      </c>
      <c r="I70" s="16" t="s">
        <v>63</v>
      </c>
      <c r="J70" s="16" t="s">
        <v>64</v>
      </c>
      <c r="K70" s="17" t="s">
        <v>109</v>
      </c>
      <c r="L70" s="18" t="s">
        <v>33</v>
      </c>
      <c r="M70" s="18"/>
      <c r="N70" s="18"/>
      <c r="O70" s="19"/>
      <c r="P70" s="19"/>
      <c r="Q70" s="19"/>
      <c r="R70" s="19"/>
      <c r="S70" s="19"/>
      <c r="T70" s="19"/>
      <c r="U70" s="19"/>
      <c r="V70" s="19"/>
      <c r="W70" s="19"/>
      <c r="X70" s="19"/>
      <c r="Y70" s="19"/>
      <c r="Z70" s="19"/>
      <c r="AA70" s="19"/>
      <c r="AB70" s="40"/>
      <c r="AC70" s="40"/>
      <c r="AD70" s="40"/>
      <c r="AE70" s="40"/>
      <c r="AF70" s="40"/>
    </row>
    <row r="71" spans="1:32" s="39" customFormat="1" x14ac:dyDescent="0.25">
      <c r="A71" s="16" t="s">
        <v>212</v>
      </c>
      <c r="B71" s="16" t="s">
        <v>110</v>
      </c>
      <c r="C71" s="16" t="s">
        <v>58</v>
      </c>
      <c r="D71" s="16" t="s">
        <v>111</v>
      </c>
      <c r="E71" s="16">
        <v>100</v>
      </c>
      <c r="F71" s="11">
        <f>E71/13</f>
        <v>7.6923076923076925</v>
      </c>
      <c r="G71" s="16">
        <v>250</v>
      </c>
      <c r="H71" s="16" t="s">
        <v>70</v>
      </c>
      <c r="I71" s="16" t="s">
        <v>112</v>
      </c>
      <c r="J71" s="16" t="s">
        <v>113</v>
      </c>
      <c r="K71" s="17" t="s">
        <v>229</v>
      </c>
      <c r="L71" s="17" t="s">
        <v>33</v>
      </c>
      <c r="M71" s="17"/>
      <c r="N71" s="17"/>
      <c r="O71" s="22"/>
      <c r="P71" s="22"/>
      <c r="Q71" s="22"/>
      <c r="R71" s="22"/>
      <c r="S71" s="22"/>
      <c r="T71" s="22"/>
      <c r="U71" s="22"/>
      <c r="V71" s="22"/>
      <c r="W71" s="22"/>
      <c r="X71" s="22"/>
      <c r="Y71" s="22"/>
      <c r="Z71" s="22"/>
      <c r="AA71" s="22"/>
    </row>
    <row r="72" spans="1:32" s="41" customFormat="1" x14ac:dyDescent="0.25">
      <c r="A72" s="16" t="s">
        <v>212</v>
      </c>
      <c r="B72" s="16" t="s">
        <v>114</v>
      </c>
      <c r="C72" s="16" t="s">
        <v>58</v>
      </c>
      <c r="D72" s="16" t="s">
        <v>115</v>
      </c>
      <c r="E72" s="16">
        <v>100</v>
      </c>
      <c r="F72" s="11">
        <f t="shared" si="1"/>
        <v>7.6923076923076925</v>
      </c>
      <c r="G72" s="16">
        <v>230</v>
      </c>
      <c r="H72" s="16" t="s">
        <v>41</v>
      </c>
      <c r="I72" s="16" t="s">
        <v>116</v>
      </c>
      <c r="J72" s="16" t="s">
        <v>117</v>
      </c>
      <c r="K72" s="17" t="s">
        <v>118</v>
      </c>
      <c r="L72" s="18" t="s">
        <v>33</v>
      </c>
      <c r="M72" s="18"/>
      <c r="N72" s="18"/>
      <c r="O72" s="19"/>
      <c r="P72" s="19"/>
      <c r="Q72" s="19"/>
      <c r="R72" s="19"/>
      <c r="S72" s="19"/>
      <c r="T72" s="19"/>
      <c r="U72" s="19"/>
      <c r="V72" s="19"/>
      <c r="W72" s="19"/>
      <c r="X72" s="19"/>
      <c r="Y72" s="19"/>
      <c r="Z72" s="19"/>
      <c r="AA72" s="19"/>
      <c r="AB72" s="40"/>
      <c r="AC72" s="40"/>
      <c r="AD72" s="40"/>
      <c r="AE72" s="40"/>
      <c r="AF72" s="40"/>
    </row>
    <row r="73" spans="1:32" s="41" customFormat="1" ht="165" x14ac:dyDescent="0.25">
      <c r="A73" s="16" t="s">
        <v>212</v>
      </c>
      <c r="B73" s="16" t="s">
        <v>114</v>
      </c>
      <c r="C73" s="16" t="s">
        <v>76</v>
      </c>
      <c r="D73" s="16" t="s">
        <v>115</v>
      </c>
      <c r="E73" s="16">
        <v>100</v>
      </c>
      <c r="F73" s="11">
        <f t="shared" si="1"/>
        <v>7.6923076923076925</v>
      </c>
      <c r="G73" s="16">
        <v>230</v>
      </c>
      <c r="H73" s="16" t="s">
        <v>41</v>
      </c>
      <c r="I73" s="16" t="s">
        <v>112</v>
      </c>
      <c r="J73" s="16" t="s">
        <v>157</v>
      </c>
      <c r="K73" s="17" t="s">
        <v>230</v>
      </c>
      <c r="L73" s="18" t="s">
        <v>231</v>
      </c>
      <c r="M73" s="18" t="s">
        <v>45</v>
      </c>
      <c r="N73" s="18" t="s">
        <v>46</v>
      </c>
      <c r="O73" s="19"/>
      <c r="P73" s="19"/>
      <c r="Q73" s="19"/>
      <c r="R73" s="19"/>
      <c r="S73" s="15" t="s">
        <v>36</v>
      </c>
      <c r="T73" s="15" t="s">
        <v>36</v>
      </c>
      <c r="U73" s="15" t="s">
        <v>36</v>
      </c>
      <c r="V73" s="15" t="s">
        <v>36</v>
      </c>
      <c r="W73" s="15" t="s">
        <v>36</v>
      </c>
      <c r="X73" s="19"/>
      <c r="Y73" s="19"/>
      <c r="Z73" s="15" t="s">
        <v>36</v>
      </c>
      <c r="AA73" s="15" t="s">
        <v>36</v>
      </c>
      <c r="AB73" s="40"/>
      <c r="AC73" s="40"/>
      <c r="AD73" s="40"/>
      <c r="AE73" s="40"/>
      <c r="AF73" s="40"/>
    </row>
    <row r="74" spans="1:32" s="41" customFormat="1" x14ac:dyDescent="0.25">
      <c r="A74" s="16" t="s">
        <v>212</v>
      </c>
      <c r="B74" s="16" t="s">
        <v>119</v>
      </c>
      <c r="C74" s="16" t="s">
        <v>58</v>
      </c>
      <c r="D74" s="16" t="s">
        <v>120</v>
      </c>
      <c r="E74" s="16">
        <v>100</v>
      </c>
      <c r="F74" s="11">
        <f t="shared" si="1"/>
        <v>7.6923076923076925</v>
      </c>
      <c r="G74" s="16">
        <v>250</v>
      </c>
      <c r="H74" s="16" t="s">
        <v>41</v>
      </c>
      <c r="I74" s="16" t="s">
        <v>121</v>
      </c>
      <c r="J74" s="16" t="s">
        <v>174</v>
      </c>
      <c r="K74" s="17" t="s">
        <v>33</v>
      </c>
      <c r="L74" s="18" t="s">
        <v>33</v>
      </c>
      <c r="M74" s="18"/>
      <c r="N74" s="18"/>
      <c r="O74" s="19"/>
      <c r="P74" s="19"/>
      <c r="Q74" s="19"/>
      <c r="R74" s="19"/>
      <c r="S74" s="19"/>
      <c r="T74" s="19"/>
      <c r="U74" s="19"/>
      <c r="V74" s="19"/>
      <c r="W74" s="19"/>
      <c r="X74" s="19"/>
      <c r="Y74" s="19"/>
      <c r="Z74" s="19"/>
      <c r="AA74" s="19"/>
      <c r="AB74" s="40"/>
      <c r="AC74" s="40"/>
      <c r="AD74" s="40"/>
      <c r="AE74" s="40"/>
      <c r="AF74" s="40"/>
    </row>
    <row r="75" spans="1:32" s="41" customFormat="1" x14ac:dyDescent="0.25">
      <c r="A75" s="16" t="s">
        <v>212</v>
      </c>
      <c r="B75" s="16" t="s">
        <v>232</v>
      </c>
      <c r="C75" s="16" t="s">
        <v>58</v>
      </c>
      <c r="D75" s="16" t="s">
        <v>233</v>
      </c>
      <c r="E75" s="16">
        <v>90</v>
      </c>
      <c r="F75" s="11">
        <f t="shared" ref="F75:F98" si="2">E75/13</f>
        <v>6.9230769230769234</v>
      </c>
      <c r="G75" s="16">
        <v>100</v>
      </c>
      <c r="H75" s="16" t="s">
        <v>70</v>
      </c>
      <c r="I75" s="16" t="s">
        <v>121</v>
      </c>
      <c r="J75" s="16" t="s">
        <v>122</v>
      </c>
      <c r="K75" s="17" t="s">
        <v>125</v>
      </c>
      <c r="L75" s="18" t="s">
        <v>33</v>
      </c>
      <c r="M75" s="18"/>
      <c r="N75" s="18"/>
      <c r="O75" s="19"/>
      <c r="P75" s="19"/>
      <c r="Q75" s="19"/>
      <c r="R75" s="19"/>
      <c r="S75" s="19"/>
      <c r="T75" s="19"/>
      <c r="U75" s="19"/>
      <c r="V75" s="19"/>
      <c r="W75" s="19"/>
      <c r="X75" s="19"/>
      <c r="Y75" s="19"/>
      <c r="Z75" s="19"/>
      <c r="AA75" s="19"/>
      <c r="AB75" s="40"/>
      <c r="AC75" s="40"/>
      <c r="AD75" s="40"/>
      <c r="AE75" s="40"/>
      <c r="AF75" s="40"/>
    </row>
    <row r="76" spans="1:32" s="41" customFormat="1" ht="60" x14ac:dyDescent="0.25">
      <c r="A76" s="16" t="s">
        <v>212</v>
      </c>
      <c r="B76" s="16" t="s">
        <v>232</v>
      </c>
      <c r="C76" s="16" t="s">
        <v>76</v>
      </c>
      <c r="D76" s="16" t="s">
        <v>233</v>
      </c>
      <c r="E76" s="16">
        <v>90</v>
      </c>
      <c r="F76" s="11">
        <f t="shared" si="2"/>
        <v>6.9230769230769234</v>
      </c>
      <c r="G76" s="16">
        <v>100</v>
      </c>
      <c r="H76" s="16" t="s">
        <v>70</v>
      </c>
      <c r="I76" s="16" t="s">
        <v>121</v>
      </c>
      <c r="J76" s="16" t="s">
        <v>122</v>
      </c>
      <c r="K76" s="17" t="s">
        <v>126</v>
      </c>
      <c r="L76" s="18" t="s">
        <v>234</v>
      </c>
      <c r="M76" s="18" t="s">
        <v>35</v>
      </c>
      <c r="N76" s="18" t="s">
        <v>46</v>
      </c>
      <c r="O76" s="19"/>
      <c r="P76" s="19"/>
      <c r="Q76" s="19"/>
      <c r="R76" s="19"/>
      <c r="S76" s="15" t="s">
        <v>36</v>
      </c>
      <c r="T76" s="15" t="s">
        <v>36</v>
      </c>
      <c r="U76" s="15" t="s">
        <v>36</v>
      </c>
      <c r="V76" s="15" t="s">
        <v>36</v>
      </c>
      <c r="W76" s="15" t="s">
        <v>36</v>
      </c>
      <c r="X76" s="19"/>
      <c r="Y76" s="19"/>
      <c r="Z76" s="15" t="s">
        <v>36</v>
      </c>
      <c r="AA76" s="19"/>
      <c r="AB76" s="40"/>
      <c r="AC76" s="40"/>
      <c r="AD76" s="40"/>
      <c r="AE76" s="40"/>
      <c r="AF76" s="40"/>
    </row>
    <row r="77" spans="1:32" s="41" customFormat="1" ht="60" x14ac:dyDescent="0.25">
      <c r="A77" s="16" t="s">
        <v>212</v>
      </c>
      <c r="B77" s="16" t="s">
        <v>232</v>
      </c>
      <c r="C77" s="16" t="s">
        <v>128</v>
      </c>
      <c r="D77" s="16" t="s">
        <v>233</v>
      </c>
      <c r="E77" s="16">
        <v>90</v>
      </c>
      <c r="F77" s="11">
        <f t="shared" si="2"/>
        <v>6.9230769230769234</v>
      </c>
      <c r="G77" s="16">
        <v>100</v>
      </c>
      <c r="H77" s="16" t="s">
        <v>70</v>
      </c>
      <c r="I77" s="16" t="s">
        <v>77</v>
      </c>
      <c r="J77" s="16" t="s">
        <v>64</v>
      </c>
      <c r="K77" s="17" t="s">
        <v>126</v>
      </c>
      <c r="L77" s="18" t="s">
        <v>234</v>
      </c>
      <c r="M77" s="18" t="s">
        <v>35</v>
      </c>
      <c r="N77" s="18" t="s">
        <v>46</v>
      </c>
      <c r="O77" s="19"/>
      <c r="P77" s="19"/>
      <c r="Q77" s="19"/>
      <c r="R77" s="19"/>
      <c r="S77" s="15" t="s">
        <v>36</v>
      </c>
      <c r="T77" s="15" t="s">
        <v>36</v>
      </c>
      <c r="U77" s="15" t="s">
        <v>36</v>
      </c>
      <c r="V77" s="15" t="s">
        <v>36</v>
      </c>
      <c r="W77" s="15" t="s">
        <v>36</v>
      </c>
      <c r="X77" s="19"/>
      <c r="Y77" s="19"/>
      <c r="Z77" s="15" t="s">
        <v>36</v>
      </c>
      <c r="AA77" s="19"/>
      <c r="AB77" s="40"/>
      <c r="AC77" s="40"/>
      <c r="AD77" s="40"/>
      <c r="AE77" s="40"/>
      <c r="AF77" s="40"/>
    </row>
    <row r="78" spans="1:32" s="41" customFormat="1" x14ac:dyDescent="0.25">
      <c r="A78" s="16" t="s">
        <v>212</v>
      </c>
      <c r="B78" s="16" t="s">
        <v>232</v>
      </c>
      <c r="C78" s="16" t="s">
        <v>52</v>
      </c>
      <c r="D78" s="16" t="s">
        <v>233</v>
      </c>
      <c r="E78" s="16">
        <v>90</v>
      </c>
      <c r="F78" s="11">
        <f t="shared" si="2"/>
        <v>6.9230769230769234</v>
      </c>
      <c r="G78" s="16">
        <v>100</v>
      </c>
      <c r="H78" s="16" t="s">
        <v>70</v>
      </c>
      <c r="I78" s="16" t="s">
        <v>77</v>
      </c>
      <c r="J78" s="16" t="s">
        <v>64</v>
      </c>
      <c r="K78" s="17" t="s">
        <v>125</v>
      </c>
      <c r="L78" s="18" t="s">
        <v>33</v>
      </c>
      <c r="M78" s="18"/>
      <c r="N78" s="18"/>
      <c r="O78" s="19"/>
      <c r="P78" s="19"/>
      <c r="Q78" s="19"/>
      <c r="R78" s="19"/>
      <c r="S78" s="19"/>
      <c r="T78" s="19"/>
      <c r="U78" s="19"/>
      <c r="V78" s="19"/>
      <c r="W78" s="19"/>
      <c r="X78" s="19"/>
      <c r="Y78" s="19"/>
      <c r="Z78" s="19"/>
      <c r="AA78" s="19"/>
      <c r="AB78" s="40"/>
      <c r="AC78" s="40"/>
      <c r="AD78" s="40"/>
      <c r="AE78" s="40"/>
      <c r="AF78" s="40"/>
    </row>
    <row r="79" spans="1:32" s="41" customFormat="1" ht="90" x14ac:dyDescent="0.25">
      <c r="A79" s="16" t="s">
        <v>212</v>
      </c>
      <c r="B79" s="17" t="s">
        <v>235</v>
      </c>
      <c r="C79" s="17" t="s">
        <v>79</v>
      </c>
      <c r="D79" s="16" t="s">
        <v>233</v>
      </c>
      <c r="E79" s="16">
        <v>100</v>
      </c>
      <c r="F79" s="11">
        <f t="shared" si="2"/>
        <v>7.6923076923076925</v>
      </c>
      <c r="G79" s="16" t="s">
        <v>80</v>
      </c>
      <c r="H79" s="17" t="s">
        <v>130</v>
      </c>
      <c r="I79" s="17" t="s">
        <v>236</v>
      </c>
      <c r="J79" s="17" t="s">
        <v>237</v>
      </c>
      <c r="K79" s="17" t="s">
        <v>84</v>
      </c>
      <c r="L79" s="18" t="s">
        <v>255</v>
      </c>
      <c r="M79" s="18" t="s">
        <v>45</v>
      </c>
      <c r="N79" s="18"/>
      <c r="O79" s="15"/>
      <c r="P79" s="15" t="s">
        <v>36</v>
      </c>
      <c r="Q79" s="19"/>
      <c r="R79" s="19"/>
      <c r="S79" s="15" t="s">
        <v>36</v>
      </c>
      <c r="T79" s="15" t="s">
        <v>36</v>
      </c>
      <c r="U79" s="19"/>
      <c r="V79" s="15" t="s">
        <v>36</v>
      </c>
      <c r="W79" s="19"/>
      <c r="X79" s="19"/>
      <c r="Y79" s="19"/>
      <c r="Z79" s="19"/>
      <c r="AA79" s="19"/>
      <c r="AB79" s="40"/>
      <c r="AC79" s="40"/>
      <c r="AD79" s="40"/>
      <c r="AE79" s="40"/>
      <c r="AF79" s="40"/>
    </row>
    <row r="80" spans="1:32" s="41" customFormat="1" ht="90" x14ac:dyDescent="0.25">
      <c r="A80" s="16" t="s">
        <v>212</v>
      </c>
      <c r="B80" s="17" t="s">
        <v>238</v>
      </c>
      <c r="C80" s="17" t="s">
        <v>86</v>
      </c>
      <c r="D80" s="16" t="s">
        <v>233</v>
      </c>
      <c r="E80" s="16">
        <v>100</v>
      </c>
      <c r="F80" s="11">
        <f t="shared" si="2"/>
        <v>7.6923076923076925</v>
      </c>
      <c r="G80" s="16" t="s">
        <v>80</v>
      </c>
      <c r="H80" s="17" t="s">
        <v>239</v>
      </c>
      <c r="I80" s="17" t="s">
        <v>240</v>
      </c>
      <c r="J80" s="17" t="s">
        <v>241</v>
      </c>
      <c r="K80" s="17" t="s">
        <v>84</v>
      </c>
      <c r="L80" s="18" t="s">
        <v>255</v>
      </c>
      <c r="M80" s="18" t="s">
        <v>45</v>
      </c>
      <c r="N80" s="18"/>
      <c r="O80" s="15"/>
      <c r="P80" s="15" t="s">
        <v>36</v>
      </c>
      <c r="Q80" s="19"/>
      <c r="R80" s="19"/>
      <c r="S80" s="15" t="s">
        <v>36</v>
      </c>
      <c r="T80" s="15" t="s">
        <v>36</v>
      </c>
      <c r="U80" s="19"/>
      <c r="V80" s="15" t="s">
        <v>36</v>
      </c>
      <c r="W80" s="19"/>
      <c r="X80" s="19"/>
      <c r="Y80" s="19"/>
      <c r="Z80" s="19"/>
      <c r="AA80" s="19"/>
      <c r="AB80" s="40"/>
      <c r="AC80" s="40"/>
      <c r="AD80" s="40"/>
      <c r="AE80" s="40"/>
      <c r="AF80" s="40"/>
    </row>
    <row r="81" spans="1:32" s="41" customFormat="1" ht="75" x14ac:dyDescent="0.25">
      <c r="A81" s="16" t="s">
        <v>212</v>
      </c>
      <c r="B81" s="16" t="s">
        <v>139</v>
      </c>
      <c r="C81" s="16" t="s">
        <v>58</v>
      </c>
      <c r="D81" s="16" t="s">
        <v>140</v>
      </c>
      <c r="E81" s="16">
        <v>70</v>
      </c>
      <c r="F81" s="11">
        <f t="shared" si="2"/>
        <v>5.384615384615385</v>
      </c>
      <c r="G81" s="16">
        <v>100</v>
      </c>
      <c r="H81" s="16" t="s">
        <v>141</v>
      </c>
      <c r="I81" s="16" t="s">
        <v>142</v>
      </c>
      <c r="J81" s="16" t="s">
        <v>143</v>
      </c>
      <c r="K81" s="17" t="s">
        <v>144</v>
      </c>
      <c r="L81" s="18" t="s">
        <v>145</v>
      </c>
      <c r="M81" s="18" t="s">
        <v>45</v>
      </c>
      <c r="N81" s="18" t="s">
        <v>46</v>
      </c>
      <c r="O81" s="19"/>
      <c r="P81" s="19"/>
      <c r="Q81" s="19"/>
      <c r="R81" s="19"/>
      <c r="S81" s="15" t="s">
        <v>36</v>
      </c>
      <c r="T81" s="15" t="s">
        <v>36</v>
      </c>
      <c r="U81" s="19"/>
      <c r="V81" s="15" t="s">
        <v>36</v>
      </c>
      <c r="W81" s="15" t="s">
        <v>36</v>
      </c>
      <c r="X81" s="19"/>
      <c r="Y81" s="19"/>
      <c r="Z81" s="15" t="s">
        <v>36</v>
      </c>
      <c r="AA81" s="19"/>
      <c r="AB81" s="40"/>
      <c r="AC81" s="40"/>
      <c r="AD81" s="40"/>
      <c r="AE81" s="40"/>
      <c r="AF81" s="40"/>
    </row>
    <row r="82" spans="1:32" s="39" customFormat="1" ht="60" x14ac:dyDescent="0.25">
      <c r="A82" s="16" t="s">
        <v>212</v>
      </c>
      <c r="B82" s="16" t="s">
        <v>146</v>
      </c>
      <c r="C82" s="16" t="s">
        <v>58</v>
      </c>
      <c r="D82" s="16" t="s">
        <v>147</v>
      </c>
      <c r="E82" s="16">
        <v>70</v>
      </c>
      <c r="F82" s="11">
        <f>E82/13</f>
        <v>5.384615384615385</v>
      </c>
      <c r="G82" s="16">
        <v>100</v>
      </c>
      <c r="H82" s="16" t="s">
        <v>41</v>
      </c>
      <c r="I82" s="16" t="s">
        <v>194</v>
      </c>
      <c r="J82" s="16" t="s">
        <v>195</v>
      </c>
      <c r="K82" s="17" t="s">
        <v>148</v>
      </c>
      <c r="L82" s="17" t="s">
        <v>149</v>
      </c>
      <c r="M82" s="17" t="s">
        <v>66</v>
      </c>
      <c r="N82" s="17" t="s">
        <v>46</v>
      </c>
      <c r="O82" s="14" t="s">
        <v>36</v>
      </c>
      <c r="P82" s="22"/>
      <c r="Q82" s="14" t="s">
        <v>36</v>
      </c>
      <c r="R82" s="22"/>
      <c r="S82" s="14" t="s">
        <v>36</v>
      </c>
      <c r="T82" s="14" t="s">
        <v>36</v>
      </c>
      <c r="U82" s="14" t="s">
        <v>36</v>
      </c>
      <c r="V82" s="22"/>
      <c r="W82" s="14" t="s">
        <v>36</v>
      </c>
      <c r="X82" s="22"/>
      <c r="Y82" s="22"/>
      <c r="Z82" s="14" t="s">
        <v>36</v>
      </c>
      <c r="AA82" s="22"/>
    </row>
    <row r="83" spans="1:32" s="41" customFormat="1" ht="30" x14ac:dyDescent="0.25">
      <c r="A83" s="16" t="s">
        <v>212</v>
      </c>
      <c r="B83" s="16" t="s">
        <v>242</v>
      </c>
      <c r="C83" s="16" t="s">
        <v>58</v>
      </c>
      <c r="D83" s="16" t="s">
        <v>243</v>
      </c>
      <c r="E83" s="16">
        <v>70</v>
      </c>
      <c r="F83" s="11">
        <f>E83/13</f>
        <v>5.384615384615385</v>
      </c>
      <c r="G83" s="16">
        <v>100</v>
      </c>
      <c r="H83" s="16" t="s">
        <v>41</v>
      </c>
      <c r="I83" s="16" t="s">
        <v>42</v>
      </c>
      <c r="J83" s="16" t="s">
        <v>72</v>
      </c>
      <c r="K83" s="17" t="s">
        <v>153</v>
      </c>
      <c r="L83" s="18" t="s">
        <v>154</v>
      </c>
      <c r="M83" s="18" t="s">
        <v>66</v>
      </c>
      <c r="N83" s="18" t="s">
        <v>46</v>
      </c>
      <c r="O83" s="19"/>
      <c r="P83" s="19"/>
      <c r="Q83" s="15" t="s">
        <v>36</v>
      </c>
      <c r="R83" s="19"/>
      <c r="S83" s="15" t="s">
        <v>36</v>
      </c>
      <c r="T83" s="15" t="s">
        <v>36</v>
      </c>
      <c r="U83" s="15" t="s">
        <v>36</v>
      </c>
      <c r="V83" s="19"/>
      <c r="W83" s="15" t="s">
        <v>36</v>
      </c>
      <c r="X83" s="19"/>
      <c r="Y83" s="19"/>
      <c r="Z83" s="15" t="s">
        <v>36</v>
      </c>
      <c r="AA83" s="19"/>
      <c r="AB83" s="40"/>
      <c r="AC83" s="40"/>
      <c r="AD83" s="40"/>
      <c r="AE83" s="40"/>
      <c r="AF83" s="40"/>
    </row>
    <row r="84" spans="1:32" s="41" customFormat="1" x14ac:dyDescent="0.25">
      <c r="A84" s="16" t="s">
        <v>212</v>
      </c>
      <c r="B84" s="16" t="s">
        <v>155</v>
      </c>
      <c r="C84" s="16" t="s">
        <v>58</v>
      </c>
      <c r="D84" s="16" t="s">
        <v>156</v>
      </c>
      <c r="E84" s="16">
        <v>70</v>
      </c>
      <c r="F84" s="11">
        <f>E84/13</f>
        <v>5.384615384615385</v>
      </c>
      <c r="G84" s="16">
        <v>100</v>
      </c>
      <c r="H84" s="16" t="s">
        <v>41</v>
      </c>
      <c r="I84" s="16" t="s">
        <v>112</v>
      </c>
      <c r="J84" s="16" t="s">
        <v>157</v>
      </c>
      <c r="K84" s="17" t="s">
        <v>244</v>
      </c>
      <c r="L84" s="18" t="s">
        <v>33</v>
      </c>
      <c r="M84" s="18"/>
      <c r="N84" s="18"/>
      <c r="O84" s="19"/>
      <c r="P84" s="19"/>
      <c r="Q84" s="19"/>
      <c r="R84" s="19"/>
      <c r="S84" s="19"/>
      <c r="T84" s="19"/>
      <c r="U84" s="19"/>
      <c r="V84" s="19"/>
      <c r="W84" s="19"/>
      <c r="X84" s="19"/>
      <c r="Y84" s="19"/>
      <c r="Z84" s="19"/>
      <c r="AA84" s="19"/>
      <c r="AB84" s="40"/>
      <c r="AC84" s="40"/>
      <c r="AD84" s="40"/>
      <c r="AE84" s="40"/>
      <c r="AF84" s="40"/>
    </row>
    <row r="85" spans="1:32" s="39" customFormat="1" ht="30" x14ac:dyDescent="0.25">
      <c r="A85" s="44" t="s">
        <v>258</v>
      </c>
      <c r="B85" s="16" t="s">
        <v>158</v>
      </c>
      <c r="C85" s="16" t="s">
        <v>58</v>
      </c>
      <c r="D85" s="16" t="s">
        <v>159</v>
      </c>
      <c r="E85" s="16">
        <v>70</v>
      </c>
      <c r="F85" s="11">
        <f>E85/13</f>
        <v>5.384615384615385</v>
      </c>
      <c r="G85" s="16">
        <v>100</v>
      </c>
      <c r="H85" s="43" t="s">
        <v>70</v>
      </c>
      <c r="I85" s="43">
        <v>1430</v>
      </c>
      <c r="J85" s="43">
        <v>1550</v>
      </c>
      <c r="K85" s="17" t="s">
        <v>245</v>
      </c>
      <c r="L85" s="17" t="s">
        <v>246</v>
      </c>
      <c r="M85" s="17" t="s">
        <v>66</v>
      </c>
      <c r="N85" s="17"/>
      <c r="O85" s="22"/>
      <c r="P85" s="22"/>
      <c r="Q85" s="22"/>
      <c r="R85" s="22"/>
      <c r="S85" s="14" t="s">
        <v>36</v>
      </c>
      <c r="T85" s="14" t="s">
        <v>36</v>
      </c>
      <c r="U85" s="22"/>
      <c r="V85" s="14" t="s">
        <v>36</v>
      </c>
      <c r="W85" s="14" t="s">
        <v>36</v>
      </c>
      <c r="X85" s="22"/>
      <c r="Y85" s="22"/>
      <c r="Z85" s="22"/>
      <c r="AA85" s="22"/>
    </row>
    <row r="86" spans="1:32" s="39" customFormat="1" x14ac:dyDescent="0.25">
      <c r="A86" s="16" t="s">
        <v>212</v>
      </c>
      <c r="B86" s="16" t="s">
        <v>160</v>
      </c>
      <c r="C86" s="16" t="s">
        <v>58</v>
      </c>
      <c r="D86" s="16" t="s">
        <v>161</v>
      </c>
      <c r="E86" s="16">
        <v>70</v>
      </c>
      <c r="F86" s="11">
        <f t="shared" si="2"/>
        <v>5.384615384615385</v>
      </c>
      <c r="G86" s="16">
        <v>100</v>
      </c>
      <c r="H86" s="16" t="s">
        <v>53</v>
      </c>
      <c r="I86" s="16" t="s">
        <v>162</v>
      </c>
      <c r="J86" s="16" t="s">
        <v>163</v>
      </c>
      <c r="K86" s="17" t="s">
        <v>105</v>
      </c>
      <c r="L86" s="17" t="s">
        <v>106</v>
      </c>
      <c r="M86" s="17" t="s">
        <v>45</v>
      </c>
      <c r="N86" s="17" t="s">
        <v>46</v>
      </c>
      <c r="O86" s="22"/>
      <c r="P86" s="14"/>
      <c r="Q86" s="22"/>
      <c r="R86" s="22"/>
      <c r="S86" s="14"/>
      <c r="T86" s="14"/>
      <c r="U86" s="14" t="s">
        <v>36</v>
      </c>
      <c r="V86" s="14" t="s">
        <v>36</v>
      </c>
      <c r="W86" s="14" t="s">
        <v>36</v>
      </c>
      <c r="X86" s="22"/>
      <c r="Y86" s="22"/>
      <c r="Z86" s="14" t="s">
        <v>36</v>
      </c>
      <c r="AA86" s="14" t="s">
        <v>36</v>
      </c>
    </row>
    <row r="87" spans="1:32" s="39" customFormat="1" ht="30" x14ac:dyDescent="0.25">
      <c r="A87" s="16" t="s">
        <v>212</v>
      </c>
      <c r="B87" s="16" t="s">
        <v>164</v>
      </c>
      <c r="C87" s="16" t="s">
        <v>58</v>
      </c>
      <c r="D87" s="16" t="s">
        <v>165</v>
      </c>
      <c r="E87" s="16">
        <v>70</v>
      </c>
      <c r="F87" s="11">
        <f t="shared" ref="F87:F94" si="3">E87/13</f>
        <v>5.384615384615385</v>
      </c>
      <c r="G87" s="16">
        <v>100</v>
      </c>
      <c r="H87" s="16" t="s">
        <v>92</v>
      </c>
      <c r="I87" s="16" t="s">
        <v>162</v>
      </c>
      <c r="J87" s="16" t="s">
        <v>55</v>
      </c>
      <c r="K87" s="17" t="s">
        <v>166</v>
      </c>
      <c r="L87" s="17" t="s">
        <v>33</v>
      </c>
      <c r="M87" s="17" t="s">
        <v>66</v>
      </c>
      <c r="N87" s="17" t="s">
        <v>46</v>
      </c>
      <c r="O87" s="22"/>
      <c r="P87" s="22"/>
      <c r="Q87" s="22"/>
      <c r="R87" s="22"/>
      <c r="S87" s="14" t="s">
        <v>36</v>
      </c>
      <c r="T87" s="14" t="s">
        <v>36</v>
      </c>
      <c r="U87" s="22"/>
      <c r="V87" s="22"/>
      <c r="W87" s="14" t="s">
        <v>36</v>
      </c>
      <c r="X87" s="22"/>
      <c r="Y87" s="22"/>
      <c r="Z87" s="14" t="s">
        <v>36</v>
      </c>
      <c r="AA87" s="22"/>
    </row>
    <row r="88" spans="1:32" s="41" customFormat="1" x14ac:dyDescent="0.25">
      <c r="A88" s="16" t="s">
        <v>212</v>
      </c>
      <c r="B88" s="16" t="s">
        <v>167</v>
      </c>
      <c r="C88" s="16" t="s">
        <v>58</v>
      </c>
      <c r="D88" s="16" t="s">
        <v>168</v>
      </c>
      <c r="E88" s="16">
        <v>70</v>
      </c>
      <c r="F88" s="11">
        <f t="shared" si="3"/>
        <v>5.384615384615385</v>
      </c>
      <c r="G88" s="16">
        <v>100</v>
      </c>
      <c r="H88" s="16" t="s">
        <v>60</v>
      </c>
      <c r="I88" s="16" t="s">
        <v>162</v>
      </c>
      <c r="J88" s="16" t="s">
        <v>163</v>
      </c>
      <c r="K88" s="17" t="s">
        <v>169</v>
      </c>
      <c r="L88" s="27" t="s">
        <v>33</v>
      </c>
      <c r="M88" s="27"/>
      <c r="N88" s="27"/>
      <c r="O88" s="19"/>
      <c r="P88" s="19"/>
      <c r="Q88" s="19"/>
      <c r="R88" s="19"/>
      <c r="S88" s="19"/>
      <c r="T88" s="19"/>
      <c r="U88" s="19"/>
      <c r="V88" s="19"/>
      <c r="W88" s="19"/>
      <c r="X88" s="19"/>
      <c r="Y88" s="19"/>
      <c r="Z88" s="19"/>
      <c r="AA88" s="19"/>
      <c r="AB88" s="40"/>
      <c r="AC88" s="40"/>
      <c r="AD88" s="40"/>
      <c r="AE88" s="40"/>
      <c r="AF88" s="40"/>
    </row>
    <row r="89" spans="1:32" s="41" customFormat="1" x14ac:dyDescent="0.25">
      <c r="A89" s="16" t="s">
        <v>212</v>
      </c>
      <c r="B89" s="16" t="s">
        <v>170</v>
      </c>
      <c r="C89" s="16" t="s">
        <v>58</v>
      </c>
      <c r="D89" s="16" t="s">
        <v>171</v>
      </c>
      <c r="E89" s="16">
        <v>70</v>
      </c>
      <c r="F89" s="11">
        <f t="shared" si="3"/>
        <v>5.384615384615385</v>
      </c>
      <c r="G89" s="16">
        <v>100</v>
      </c>
      <c r="H89" s="16" t="s">
        <v>141</v>
      </c>
      <c r="I89" s="16" t="s">
        <v>93</v>
      </c>
      <c r="J89" s="16" t="s">
        <v>152</v>
      </c>
      <c r="K89" s="17" t="s">
        <v>118</v>
      </c>
      <c r="L89" s="27" t="s">
        <v>33</v>
      </c>
      <c r="M89" s="18"/>
      <c r="N89" s="18"/>
      <c r="O89" s="19"/>
      <c r="P89" s="19"/>
      <c r="Q89" s="19"/>
      <c r="R89" s="19"/>
      <c r="S89" s="19"/>
      <c r="T89" s="19"/>
      <c r="U89" s="19"/>
      <c r="V89" s="19"/>
      <c r="W89" s="19"/>
      <c r="X89" s="19"/>
      <c r="Y89" s="19"/>
      <c r="Z89" s="19"/>
      <c r="AA89" s="19"/>
      <c r="AB89" s="40"/>
      <c r="AC89" s="40"/>
      <c r="AD89" s="40"/>
      <c r="AE89" s="40"/>
      <c r="AF89" s="40"/>
    </row>
    <row r="90" spans="1:32" s="41" customFormat="1" x14ac:dyDescent="0.25">
      <c r="A90" s="16" t="s">
        <v>212</v>
      </c>
      <c r="B90" s="16" t="s">
        <v>172</v>
      </c>
      <c r="C90" s="16" t="s">
        <v>58</v>
      </c>
      <c r="D90" s="16" t="s">
        <v>173</v>
      </c>
      <c r="E90" s="16">
        <v>70</v>
      </c>
      <c r="F90" s="11">
        <f t="shared" si="3"/>
        <v>5.384615384615385</v>
      </c>
      <c r="G90" s="16">
        <v>100</v>
      </c>
      <c r="H90" s="16" t="s">
        <v>70</v>
      </c>
      <c r="I90" s="16" t="s">
        <v>112</v>
      </c>
      <c r="J90" s="16" t="s">
        <v>113</v>
      </c>
      <c r="K90" s="17" t="s">
        <v>125</v>
      </c>
      <c r="L90" s="27" t="s">
        <v>33</v>
      </c>
      <c r="M90" s="18"/>
      <c r="N90" s="18"/>
      <c r="O90" s="19"/>
      <c r="P90" s="19"/>
      <c r="Q90" s="19"/>
      <c r="R90" s="19"/>
      <c r="S90" s="19"/>
      <c r="T90" s="19"/>
      <c r="U90" s="19"/>
      <c r="V90" s="19"/>
      <c r="W90" s="19"/>
      <c r="X90" s="19"/>
      <c r="Y90" s="19"/>
      <c r="Z90" s="19"/>
      <c r="AA90" s="19"/>
      <c r="AB90" s="40"/>
      <c r="AC90" s="40"/>
      <c r="AD90" s="40"/>
      <c r="AE90" s="40"/>
      <c r="AF90" s="40"/>
    </row>
    <row r="91" spans="1:32" s="39" customFormat="1" x14ac:dyDescent="0.25">
      <c r="A91" s="16" t="s">
        <v>212</v>
      </c>
      <c r="B91" s="16" t="s">
        <v>178</v>
      </c>
      <c r="C91" s="16" t="s">
        <v>58</v>
      </c>
      <c r="D91" s="16" t="s">
        <v>179</v>
      </c>
      <c r="E91" s="16">
        <v>70</v>
      </c>
      <c r="F91" s="11">
        <f t="shared" si="3"/>
        <v>5.384615384615385</v>
      </c>
      <c r="G91" s="16">
        <v>100</v>
      </c>
      <c r="H91" s="16" t="s">
        <v>70</v>
      </c>
      <c r="I91" s="16" t="s">
        <v>71</v>
      </c>
      <c r="J91" s="16" t="s">
        <v>72</v>
      </c>
      <c r="K91" s="17" t="s">
        <v>180</v>
      </c>
      <c r="L91" s="17" t="s">
        <v>33</v>
      </c>
      <c r="M91" s="17" t="s">
        <v>45</v>
      </c>
      <c r="N91" s="17" t="s">
        <v>46</v>
      </c>
      <c r="O91" s="22"/>
      <c r="P91" s="22"/>
      <c r="Q91" s="22"/>
      <c r="R91" s="22"/>
      <c r="S91" s="14" t="s">
        <v>36</v>
      </c>
      <c r="T91" s="14" t="s">
        <v>36</v>
      </c>
      <c r="U91" s="22"/>
      <c r="V91" s="22"/>
      <c r="W91" s="14" t="s">
        <v>36</v>
      </c>
      <c r="X91" s="22"/>
      <c r="Y91" s="22"/>
      <c r="Z91" s="14" t="s">
        <v>36</v>
      </c>
      <c r="AA91" s="22"/>
    </row>
    <row r="92" spans="1:32" s="41" customFormat="1" ht="180" x14ac:dyDescent="0.25">
      <c r="A92" s="16" t="s">
        <v>212</v>
      </c>
      <c r="B92" s="16" t="s">
        <v>181</v>
      </c>
      <c r="C92" s="16" t="s">
        <v>58</v>
      </c>
      <c r="D92" s="16" t="s">
        <v>182</v>
      </c>
      <c r="E92" s="16">
        <v>70</v>
      </c>
      <c r="F92" s="11">
        <f t="shared" si="3"/>
        <v>5.384615384615385</v>
      </c>
      <c r="G92" s="16">
        <v>80</v>
      </c>
      <c r="H92" s="16" t="s">
        <v>41</v>
      </c>
      <c r="I92" s="16" t="s">
        <v>63</v>
      </c>
      <c r="J92" s="16" t="s">
        <v>64</v>
      </c>
      <c r="K92" s="17" t="s">
        <v>230</v>
      </c>
      <c r="L92" s="18" t="s">
        <v>247</v>
      </c>
      <c r="M92" s="18" t="s">
        <v>35</v>
      </c>
      <c r="N92" s="18" t="s">
        <v>46</v>
      </c>
      <c r="O92" s="19"/>
      <c r="P92" s="19"/>
      <c r="Q92" s="19"/>
      <c r="R92" s="15" t="s">
        <v>36</v>
      </c>
      <c r="S92" s="15" t="s">
        <v>36</v>
      </c>
      <c r="T92" s="15" t="s">
        <v>36</v>
      </c>
      <c r="U92" s="15" t="s">
        <v>36</v>
      </c>
      <c r="V92" s="15" t="s">
        <v>36</v>
      </c>
      <c r="W92" s="15" t="s">
        <v>36</v>
      </c>
      <c r="X92" s="15" t="s">
        <v>36</v>
      </c>
      <c r="Y92" s="19"/>
      <c r="Z92" s="15" t="s">
        <v>36</v>
      </c>
      <c r="AA92" s="15" t="s">
        <v>36</v>
      </c>
      <c r="AB92" s="40"/>
      <c r="AC92" s="40"/>
      <c r="AD92" s="40"/>
      <c r="AE92" s="40"/>
      <c r="AF92" s="40"/>
    </row>
    <row r="93" spans="1:32" s="39" customFormat="1" ht="30" x14ac:dyDescent="0.25">
      <c r="A93" s="16" t="s">
        <v>212</v>
      </c>
      <c r="B93" s="16" t="s">
        <v>183</v>
      </c>
      <c r="C93" s="16" t="s">
        <v>58</v>
      </c>
      <c r="D93" s="16" t="s">
        <v>184</v>
      </c>
      <c r="E93" s="16">
        <v>70</v>
      </c>
      <c r="F93" s="11">
        <f t="shared" si="3"/>
        <v>5.384615384615385</v>
      </c>
      <c r="G93" s="16">
        <v>100</v>
      </c>
      <c r="H93" s="16" t="s">
        <v>41</v>
      </c>
      <c r="I93" s="16" t="s">
        <v>116</v>
      </c>
      <c r="J93" s="16" t="s">
        <v>117</v>
      </c>
      <c r="K93" s="17" t="s">
        <v>148</v>
      </c>
      <c r="L93" s="17" t="s">
        <v>185</v>
      </c>
      <c r="M93" s="17" t="s">
        <v>66</v>
      </c>
      <c r="N93" s="17" t="s">
        <v>46</v>
      </c>
      <c r="O93" s="14" t="s">
        <v>36</v>
      </c>
      <c r="P93" s="22"/>
      <c r="Q93" s="14" t="s">
        <v>36</v>
      </c>
      <c r="R93" s="22"/>
      <c r="S93" s="14" t="s">
        <v>36</v>
      </c>
      <c r="T93" s="14" t="s">
        <v>36</v>
      </c>
      <c r="U93" s="14" t="s">
        <v>36</v>
      </c>
      <c r="V93" s="22"/>
      <c r="W93" s="14" t="s">
        <v>36</v>
      </c>
      <c r="X93" s="22"/>
      <c r="Y93" s="22"/>
      <c r="Z93" s="14" t="s">
        <v>36</v>
      </c>
      <c r="AA93" s="14" t="s">
        <v>36</v>
      </c>
    </row>
    <row r="94" spans="1:32" s="41" customFormat="1" x14ac:dyDescent="0.25">
      <c r="A94" s="16" t="s">
        <v>212</v>
      </c>
      <c r="B94" s="16" t="s">
        <v>186</v>
      </c>
      <c r="C94" s="16" t="s">
        <v>58</v>
      </c>
      <c r="D94" s="16" t="s">
        <v>187</v>
      </c>
      <c r="E94" s="16">
        <v>70</v>
      </c>
      <c r="F94" s="11">
        <f t="shared" si="3"/>
        <v>5.384615384615385</v>
      </c>
      <c r="G94" s="16">
        <v>100</v>
      </c>
      <c r="H94" s="16" t="s">
        <v>141</v>
      </c>
      <c r="I94" s="16" t="s">
        <v>93</v>
      </c>
      <c r="J94" s="16" t="s">
        <v>152</v>
      </c>
      <c r="K94" s="17" t="s">
        <v>33</v>
      </c>
      <c r="L94" s="18" t="s">
        <v>33</v>
      </c>
      <c r="M94" s="18"/>
      <c r="N94" s="18"/>
      <c r="O94" s="19"/>
      <c r="P94" s="19"/>
      <c r="Q94" s="19"/>
      <c r="R94" s="19"/>
      <c r="S94" s="19"/>
      <c r="T94" s="19"/>
      <c r="U94" s="19"/>
      <c r="V94" s="19"/>
      <c r="W94" s="19"/>
      <c r="X94" s="19"/>
      <c r="Y94" s="19"/>
      <c r="Z94" s="19"/>
      <c r="AA94" s="19"/>
      <c r="AB94" s="40"/>
      <c r="AC94" s="40"/>
      <c r="AD94" s="40"/>
      <c r="AE94" s="40"/>
      <c r="AF94" s="40"/>
    </row>
    <row r="95" spans="1:32" s="39" customFormat="1" ht="30" x14ac:dyDescent="0.25">
      <c r="A95" s="16" t="s">
        <v>212</v>
      </c>
      <c r="B95" s="16" t="s">
        <v>188</v>
      </c>
      <c r="C95" s="16" t="s">
        <v>58</v>
      </c>
      <c r="D95" s="16" t="s">
        <v>189</v>
      </c>
      <c r="E95" s="16">
        <v>70</v>
      </c>
      <c r="F95" s="11">
        <f t="shared" si="2"/>
        <v>5.384615384615385</v>
      </c>
      <c r="G95" s="16">
        <v>100</v>
      </c>
      <c r="H95" s="16" t="s">
        <v>41</v>
      </c>
      <c r="I95" s="16" t="s">
        <v>116</v>
      </c>
      <c r="J95" s="16" t="s">
        <v>117</v>
      </c>
      <c r="K95" s="17" t="s">
        <v>190</v>
      </c>
      <c r="L95" s="17" t="s">
        <v>191</v>
      </c>
      <c r="M95" s="17" t="s">
        <v>45</v>
      </c>
      <c r="N95" s="17" t="s">
        <v>46</v>
      </c>
      <c r="O95" s="22"/>
      <c r="P95" s="22"/>
      <c r="Q95" s="22"/>
      <c r="R95" s="22"/>
      <c r="S95" s="14" t="s">
        <v>36</v>
      </c>
      <c r="T95" s="14" t="s">
        <v>36</v>
      </c>
      <c r="U95" s="14" t="s">
        <v>36</v>
      </c>
      <c r="V95" s="14" t="s">
        <v>36</v>
      </c>
      <c r="W95" s="14" t="s">
        <v>36</v>
      </c>
      <c r="X95" s="22"/>
      <c r="Y95" s="22"/>
      <c r="Z95" s="14" t="s">
        <v>36</v>
      </c>
      <c r="AA95" s="14" t="s">
        <v>36</v>
      </c>
    </row>
    <row r="96" spans="1:32" s="29" customFormat="1" ht="75" x14ac:dyDescent="0.25">
      <c r="A96" s="44" t="s">
        <v>258</v>
      </c>
      <c r="B96" s="17" t="s">
        <v>192</v>
      </c>
      <c r="C96" s="17" t="s">
        <v>58</v>
      </c>
      <c r="D96" s="17" t="s">
        <v>193</v>
      </c>
      <c r="E96" s="17">
        <v>55</v>
      </c>
      <c r="F96" s="11">
        <f>E96/13</f>
        <v>4.2307692307692308</v>
      </c>
      <c r="G96" s="16">
        <v>79</v>
      </c>
      <c r="H96" s="43" t="s">
        <v>53</v>
      </c>
      <c r="I96" s="43">
        <v>1630</v>
      </c>
      <c r="J96" s="43">
        <v>1750</v>
      </c>
      <c r="K96" s="17" t="s">
        <v>209</v>
      </c>
      <c r="L96" s="17" t="s">
        <v>248</v>
      </c>
      <c r="M96" s="17" t="s">
        <v>35</v>
      </c>
      <c r="N96" s="17" t="s">
        <v>67</v>
      </c>
      <c r="O96" s="14" t="s">
        <v>36</v>
      </c>
      <c r="P96" s="22"/>
      <c r="Q96" s="14" t="s">
        <v>36</v>
      </c>
      <c r="R96" s="22"/>
      <c r="S96" s="14" t="s">
        <v>36</v>
      </c>
      <c r="T96" s="22"/>
      <c r="U96" s="22"/>
      <c r="V96" s="22"/>
      <c r="W96" s="22"/>
      <c r="X96" s="22"/>
      <c r="Y96" s="22"/>
      <c r="Z96" s="22"/>
      <c r="AA96" s="14" t="s">
        <v>36</v>
      </c>
    </row>
    <row r="97" spans="1:32" s="41" customFormat="1" ht="30" x14ac:dyDescent="0.25">
      <c r="A97" s="44" t="s">
        <v>258</v>
      </c>
      <c r="B97" s="16" t="s">
        <v>198</v>
      </c>
      <c r="C97" s="16" t="s">
        <v>58</v>
      </c>
      <c r="D97" s="16" t="s">
        <v>199</v>
      </c>
      <c r="E97" s="16">
        <v>70</v>
      </c>
      <c r="F97" s="11">
        <f t="shared" si="2"/>
        <v>5.384615384615385</v>
      </c>
      <c r="G97" s="16">
        <v>100</v>
      </c>
      <c r="H97" s="43" t="s">
        <v>60</v>
      </c>
      <c r="I97" s="43">
        <v>1630</v>
      </c>
      <c r="J97" s="43">
        <v>1750</v>
      </c>
      <c r="K97" s="17" t="s">
        <v>249</v>
      </c>
      <c r="L97" s="18" t="s">
        <v>33</v>
      </c>
      <c r="M97" s="18" t="s">
        <v>45</v>
      </c>
      <c r="N97" s="18" t="s">
        <v>46</v>
      </c>
      <c r="O97" s="19"/>
      <c r="P97" s="19"/>
      <c r="Q97" s="19"/>
      <c r="R97" s="19"/>
      <c r="S97" s="15" t="s">
        <v>36</v>
      </c>
      <c r="T97" s="19"/>
      <c r="U97" s="19"/>
      <c r="V97" s="19"/>
      <c r="W97" s="19"/>
      <c r="X97" s="19"/>
      <c r="Y97" s="19"/>
      <c r="Z97" s="19"/>
      <c r="AA97" s="15" t="s">
        <v>36</v>
      </c>
      <c r="AB97" s="40"/>
      <c r="AC97" s="40"/>
      <c r="AD97" s="40"/>
      <c r="AE97" s="40"/>
      <c r="AF97" s="40"/>
    </row>
    <row r="98" spans="1:32" s="41" customFormat="1" ht="30" x14ac:dyDescent="0.25">
      <c r="A98" s="16" t="s">
        <v>212</v>
      </c>
      <c r="B98" s="16" t="s">
        <v>250</v>
      </c>
      <c r="C98" s="16" t="s">
        <v>58</v>
      </c>
      <c r="D98" s="16" t="s">
        <v>208</v>
      </c>
      <c r="E98" s="16">
        <v>40</v>
      </c>
      <c r="F98" s="11">
        <f t="shared" si="2"/>
        <v>3.0769230769230771</v>
      </c>
      <c r="G98" s="16">
        <v>25</v>
      </c>
      <c r="H98" s="16" t="s">
        <v>251</v>
      </c>
      <c r="I98" s="42" t="s">
        <v>162</v>
      </c>
      <c r="J98" s="42" t="s">
        <v>55</v>
      </c>
      <c r="K98" s="17" t="s">
        <v>249</v>
      </c>
      <c r="L98" s="18" t="s">
        <v>252</v>
      </c>
      <c r="M98" s="18" t="s">
        <v>66</v>
      </c>
      <c r="N98" s="18" t="s">
        <v>46</v>
      </c>
      <c r="O98" s="19"/>
      <c r="P98" s="19"/>
      <c r="Q98" s="19"/>
      <c r="R98" s="19"/>
      <c r="S98" s="15" t="s">
        <v>36</v>
      </c>
      <c r="T98" s="15" t="s">
        <v>36</v>
      </c>
      <c r="U98" s="15" t="s">
        <v>36</v>
      </c>
      <c r="V98" s="19"/>
      <c r="W98" s="15" t="s">
        <v>36</v>
      </c>
      <c r="X98" s="19"/>
      <c r="Y98" s="19"/>
      <c r="Z98" s="15" t="s">
        <v>36</v>
      </c>
      <c r="AA98" s="19"/>
      <c r="AB98" s="40"/>
      <c r="AC98" s="40"/>
      <c r="AD98" s="40"/>
      <c r="AE98" s="40"/>
      <c r="AF98" s="40"/>
    </row>
    <row r="99" spans="1:32" s="39" customFormat="1" ht="60" x14ac:dyDescent="0.25">
      <c r="A99" s="16" t="s">
        <v>212</v>
      </c>
      <c r="B99" s="16" t="s">
        <v>250</v>
      </c>
      <c r="C99" s="16" t="s">
        <v>76</v>
      </c>
      <c r="D99" s="16" t="s">
        <v>208</v>
      </c>
      <c r="E99" s="16">
        <v>40</v>
      </c>
      <c r="F99" s="11">
        <f>E99/13</f>
        <v>3.0769230769230771</v>
      </c>
      <c r="G99" s="16">
        <v>25</v>
      </c>
      <c r="H99" s="16" t="s">
        <v>251</v>
      </c>
      <c r="I99" s="42" t="s">
        <v>162</v>
      </c>
      <c r="J99" s="42" t="s">
        <v>55</v>
      </c>
      <c r="K99" s="17" t="s">
        <v>126</v>
      </c>
      <c r="L99" s="17" t="s">
        <v>253</v>
      </c>
      <c r="M99" s="17" t="s">
        <v>66</v>
      </c>
      <c r="N99" s="17" t="s">
        <v>46</v>
      </c>
      <c r="O99" s="15" t="s">
        <v>36</v>
      </c>
      <c r="P99" s="22"/>
      <c r="Q99" s="22"/>
      <c r="R99" s="22"/>
      <c r="S99" s="15" t="s">
        <v>36</v>
      </c>
      <c r="T99" s="15" t="s">
        <v>36</v>
      </c>
      <c r="U99" s="22"/>
      <c r="V99" s="15" t="s">
        <v>36</v>
      </c>
      <c r="W99" s="22"/>
      <c r="X99" s="22"/>
      <c r="Y99" s="22"/>
      <c r="Z99" s="22"/>
      <c r="AA99" s="22"/>
    </row>
    <row r="101" spans="1:32" s="23" customFormat="1" x14ac:dyDescent="0.15">
      <c r="A101" s="30"/>
      <c r="B101" s="30"/>
      <c r="C101" s="31"/>
      <c r="D101" s="31"/>
      <c r="E101" s="30"/>
      <c r="F101" s="30"/>
      <c r="G101" s="32"/>
      <c r="H101" s="32"/>
      <c r="I101" s="32"/>
      <c r="J101" s="33"/>
      <c r="K101" s="34"/>
      <c r="L101" s="34"/>
      <c r="M101" s="34"/>
      <c r="N101" s="34"/>
      <c r="O101" s="35"/>
      <c r="P101" s="35"/>
      <c r="Q101" s="35"/>
      <c r="R101" s="35"/>
      <c r="S101" s="35"/>
      <c r="T101" s="35"/>
      <c r="U101" s="35"/>
      <c r="V101" s="35"/>
      <c r="W101" s="35"/>
      <c r="X101" s="35"/>
      <c r="Y101" s="35"/>
      <c r="Z101" s="35"/>
      <c r="AA101" s="35"/>
    </row>
  </sheetData>
  <autoFilter ref="A4:AA100" xr:uid="{00000000-0009-0000-0000-000003000000}"/>
  <mergeCells count="3">
    <mergeCell ref="A1:AA1"/>
    <mergeCell ref="A2:AA2"/>
    <mergeCell ref="A3:L3"/>
  </mergeCells>
  <printOptions gridLines="1"/>
  <pageMargins left="0.23622047244094491" right="0.23622047244094491" top="0" bottom="0" header="0.31496062992125984" footer="0.31496062992125984"/>
  <pageSetup paperSize="5" scale="39" fitToHeight="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2025W TA Positions</vt:lpstr>
      <vt:lpstr>'2025W TA Positions'!Print_Area</vt:lpstr>
      <vt:lpstr>'2025W TA Positions'!Print_Titles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Charlene Hewitt</dc:creator>
  <cp:lastModifiedBy>Charlene Hewitt</cp:lastModifiedBy>
  <dcterms:created xsi:type="dcterms:W3CDTF">2025-06-09T19:50:42Z</dcterms:created>
  <dcterms:modified xsi:type="dcterms:W3CDTF">2025-06-16T22:34:48Z</dcterms:modified>
</cp:coreProperties>
</file>