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Z:\Human Resources\Teaching Assistants\7) 2026W TAs\Posting\"/>
    </mc:Choice>
  </mc:AlternateContent>
  <xr:revisionPtr revIDLastSave="0" documentId="8_{680B1EE3-AF28-4F14-B5B7-091A806FE178}" xr6:coauthVersionLast="47" xr6:coauthVersionMax="47" xr10:uidLastSave="{00000000-0000-0000-0000-000000000000}"/>
  <bookViews>
    <workbookView xWindow="-28920" yWindow="-120" windowWidth="29040" windowHeight="16440" xr2:uid="{A084E5E0-86E6-4907-BF85-4C07C2E4F3CF}"/>
  </bookViews>
  <sheets>
    <sheet name="2026W TA Positions" sheetId="3" r:id="rId1"/>
  </sheets>
  <definedNames>
    <definedName name="_xlnm._FilterDatabase" localSheetId="0" hidden="1">'2026W TA Positions'!$A$4:$AA$97</definedName>
    <definedName name="_xlnm.Print_Area" localSheetId="0">'2026W TA Positions'!$A$1:$AA$96</definedName>
    <definedName name="_xlnm.Print_Titles" localSheetId="0">'2026W TA Positions'!$4:$4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59" i="3" l="1"/>
  <c r="F95" i="3" l="1"/>
  <c r="F94" i="3"/>
  <c r="F93" i="3"/>
  <c r="F84" i="3"/>
  <c r="F77" i="3"/>
  <c r="F49" i="3"/>
  <c r="F6" i="3" l="1"/>
  <c r="F96" i="3" l="1"/>
  <c r="F92" i="3"/>
  <c r="F91" i="3"/>
  <c r="F90" i="3"/>
  <c r="F89" i="3"/>
  <c r="F88" i="3"/>
  <c r="F87" i="3"/>
  <c r="F86" i="3"/>
  <c r="F85" i="3"/>
  <c r="F83" i="3"/>
  <c r="F82" i="3"/>
  <c r="F81" i="3"/>
  <c r="F80" i="3"/>
  <c r="F79" i="3"/>
  <c r="F78" i="3"/>
  <c r="F76" i="3"/>
  <c r="F75" i="3"/>
  <c r="F74" i="3"/>
  <c r="F73" i="3"/>
  <c r="F72" i="3"/>
  <c r="F71" i="3"/>
  <c r="F70" i="3"/>
  <c r="F69" i="3"/>
  <c r="F68" i="3"/>
  <c r="F67" i="3"/>
  <c r="F66" i="3"/>
  <c r="F65" i="3"/>
  <c r="F64" i="3"/>
  <c r="F63" i="3"/>
  <c r="F62" i="3"/>
  <c r="F61" i="3"/>
  <c r="F60" i="3"/>
  <c r="F58" i="3"/>
  <c r="F57" i="3"/>
  <c r="F56" i="3"/>
  <c r="F55" i="3"/>
  <c r="F54" i="3"/>
  <c r="F53" i="3"/>
  <c r="F52" i="3"/>
  <c r="F51" i="3"/>
  <c r="F50"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5"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<sst xmlns="http://schemas.openxmlformats.org/spreadsheetml/2006/main" count="1417" uniqueCount="263">
  <si>
    <t>Important</t>
  </si>
  <si>
    <t>A01</t>
  </si>
  <si>
    <t>ü</t>
  </si>
  <si>
    <t>CULTURAL PSYCHOLOGY</t>
  </si>
  <si>
    <t>BIOPSYCHOLOGY</t>
  </si>
  <si>
    <t>351D</t>
  </si>
  <si>
    <t>DRUGS AND BEHAVIOUR</t>
  </si>
  <si>
    <t>345A</t>
  </si>
  <si>
    <t>ADOLESCENT DEVELOPMENT</t>
  </si>
  <si>
    <t>HEALTH PSYCHOLOGY</t>
  </si>
  <si>
    <t>STATISTICAL METHODS:II</t>
  </si>
  <si>
    <t>300B</t>
  </si>
  <si>
    <t>STATISTICAL METHODS</t>
  </si>
  <si>
    <t>300A</t>
  </si>
  <si>
    <t>INTRO MENTAL HEALTH/WELL-BEING</t>
  </si>
  <si>
    <t>INTRO TO MIND AND BRAIN</t>
  </si>
  <si>
    <t>INTRO LIFESPAN DEVELOPMENT</t>
  </si>
  <si>
    <t>INTRO TO SOCIAL PSYCHOLOGY</t>
  </si>
  <si>
    <t>CONCEPTUAL FOUNDATNS:PSYC</t>
  </si>
  <si>
    <t>Regularly</t>
  </si>
  <si>
    <t>RESEARCH METHODS:PSYC</t>
  </si>
  <si>
    <t>INTRODUCTORY PSYCHOLOGY: II</t>
  </si>
  <si>
    <t>100B</t>
  </si>
  <si>
    <t>INTRODUCTORY PSYCHOLOGY: I</t>
  </si>
  <si>
    <t>100A</t>
  </si>
  <si>
    <t>N/A</t>
  </si>
  <si>
    <t xml:space="preserve">Attend Orientation/ Info/Training Session </t>
  </si>
  <si>
    <t>Supervise Midterms/ Finals</t>
  </si>
  <si>
    <t>Prepare Teaching Materials</t>
  </si>
  <si>
    <t>Prepare Lab/Studio Materials</t>
  </si>
  <si>
    <t>Mark Midterms and/or Final Exam</t>
  </si>
  <si>
    <t>Maintain Records</t>
  </si>
  <si>
    <t>Invigilate during Formal Exams</t>
  </si>
  <si>
    <t>Hold Office Hours</t>
  </si>
  <si>
    <t>Establish Grading Criteria</t>
  </si>
  <si>
    <t>Deliver lectures in Instructor's absence</t>
  </si>
  <si>
    <t>Conduct Lab Activities</t>
  </si>
  <si>
    <t>Attend supervising instructor's lectures</t>
  </si>
  <si>
    <t>Instructor/ Coordinator</t>
  </si>
  <si>
    <t>Days</t>
  </si>
  <si>
    <t>Course Capacity</t>
  </si>
  <si>
    <t>Course Title</t>
  </si>
  <si>
    <t>Section(s)</t>
  </si>
  <si>
    <t>Course Code/ Position</t>
  </si>
  <si>
    <t>Term</t>
  </si>
  <si>
    <t>Average hours per week</t>
  </si>
  <si>
    <t>Begin</t>
  </si>
  <si>
    <t>End</t>
  </si>
  <si>
    <t>Teaching Assistant Consutant</t>
  </si>
  <si>
    <t>Flexible hours</t>
  </si>
  <si>
    <t>Chim, Louise</t>
  </si>
  <si>
    <t>Previous work experience as a TA; Demonstrated interest in supporting student learning; Able to work wide range of persons in a professional and respectful manner; Able to work respectfully with diverse groups; Highly developed interpersonal skills; Duties: Do professional development workshops; Conduct teaching observations of new TAs and provide feedback; Conduct regular one-on-one consultations TAs; Share relevant resources and items of interest; Share common solutions to frequently asked TA questions.</t>
  </si>
  <si>
    <t>Strongly Important</t>
  </si>
  <si>
    <t>100A - #1 (Record keeper)</t>
  </si>
  <si>
    <t>A01-A03</t>
  </si>
  <si>
    <t>TWF</t>
  </si>
  <si>
    <t>1030</t>
  </si>
  <si>
    <t>100A - #2</t>
  </si>
  <si>
    <t>100A - #3</t>
  </si>
  <si>
    <t>100A - #4</t>
  </si>
  <si>
    <t>A04</t>
  </si>
  <si>
    <t>MW</t>
  </si>
  <si>
    <t>1800</t>
  </si>
  <si>
    <t>1920</t>
  </si>
  <si>
    <t>Tonks, Randy</t>
  </si>
  <si>
    <t>TBD</t>
  </si>
  <si>
    <t>TR</t>
  </si>
  <si>
    <t>1330</t>
  </si>
  <si>
    <t>1420</t>
  </si>
  <si>
    <t>201</t>
  </si>
  <si>
    <t>MR</t>
  </si>
  <si>
    <t>1000</t>
  </si>
  <si>
    <t>1120</t>
  </si>
  <si>
    <t>Lindsay, Steve</t>
  </si>
  <si>
    <t>A02</t>
  </si>
  <si>
    <t>1300</t>
  </si>
  <si>
    <t>201 Lab TA #1</t>
  </si>
  <si>
    <t>35 each</t>
  </si>
  <si>
    <t>Montgomery, Patrick</t>
  </si>
  <si>
    <t>201 Lab TA #2</t>
  </si>
  <si>
    <t>PSYCHOLOGY OF DIVERSITY</t>
  </si>
  <si>
    <t>W</t>
  </si>
  <si>
    <t>1430</t>
  </si>
  <si>
    <t>1720</t>
  </si>
  <si>
    <t>This is a team-taught course and therefore the TAs for this course need to be available to participate in group training a few days before the start of term (we will discuss the overall model for the course, facilitation/ communication skills, etc.). Duties include weekly in-class facilitation of small groups (N=40) and marking 4 assignments in the term. Past experience with group facilitation is an asset. Past experience with diversity is also a strong asset.  Ability to attend and facilitate each class on Wednesdays 2:30 to 5:20 is required.  The TAs for this class should be experienced at interacting with undergraduate students. It is also important to have skills and desire to work collaboratively as part of a team.</t>
  </si>
  <si>
    <t>210</t>
  </si>
  <si>
    <t>T                                 F</t>
  </si>
  <si>
    <t>1430                     1430</t>
  </si>
  <si>
    <t>1620                      1520</t>
  </si>
  <si>
    <t>Polson, David</t>
  </si>
  <si>
    <t>231</t>
  </si>
  <si>
    <t>Maryn, Alyssa</t>
  </si>
  <si>
    <t>243</t>
  </si>
  <si>
    <t>0830</t>
  </si>
  <si>
    <t>0950</t>
  </si>
  <si>
    <t>251</t>
  </si>
  <si>
    <t>0930</t>
  </si>
  <si>
    <t>1020</t>
  </si>
  <si>
    <t>Krawitz, Adam</t>
  </si>
  <si>
    <t>260</t>
  </si>
  <si>
    <t>1130</t>
  </si>
  <si>
    <t>1250</t>
  </si>
  <si>
    <t>Williams, Chad</t>
  </si>
  <si>
    <t>Iankilevitch, Maria</t>
  </si>
  <si>
    <t>A03</t>
  </si>
  <si>
    <t>300A Lab TA #1</t>
  </si>
  <si>
    <t>300A Lab TA #2</t>
  </si>
  <si>
    <t>SENSATION AND PERCEPTION</t>
  </si>
  <si>
    <t>330</t>
  </si>
  <si>
    <t>PERSONALITY</t>
  </si>
  <si>
    <t>MWR</t>
  </si>
  <si>
    <t>Harris, Kelci</t>
  </si>
  <si>
    <t>Kobelsky, Carrie</t>
  </si>
  <si>
    <t>332</t>
  </si>
  <si>
    <t>Kettner, Todd</t>
  </si>
  <si>
    <t>1520</t>
  </si>
  <si>
    <t>335</t>
  </si>
  <si>
    <t>INFANT+CHILD DEVELOPMENT</t>
  </si>
  <si>
    <t>0920</t>
  </si>
  <si>
    <t>Cieslik, Violet</t>
  </si>
  <si>
    <t>336</t>
  </si>
  <si>
    <t>338</t>
  </si>
  <si>
    <t>BEHAV INTERVENTN CHILD &amp; ADULT</t>
  </si>
  <si>
    <t>1630</t>
  </si>
  <si>
    <t>1750</t>
  </si>
  <si>
    <t>339</t>
  </si>
  <si>
    <t>ADULT DEVELOPMENT + AGING</t>
  </si>
  <si>
    <t>Amer, Tarek</t>
  </si>
  <si>
    <t>Clay, James</t>
  </si>
  <si>
    <t>351A</t>
  </si>
  <si>
    <t>COGNITIVE PSYCHOLOGY</t>
  </si>
  <si>
    <t>351B</t>
  </si>
  <si>
    <t>351C</t>
  </si>
  <si>
    <t>COGNITIVE NEUROSCIENCE</t>
  </si>
  <si>
    <t>Wynn, Jordana</t>
  </si>
  <si>
    <t>365</t>
  </si>
  <si>
    <t>FUNDAMENTAL CLINICAL PSYC</t>
  </si>
  <si>
    <t>366</t>
  </si>
  <si>
    <t>375</t>
  </si>
  <si>
    <t>INTERPERSONAL RELATIONSHIPS</t>
  </si>
  <si>
    <t>Stinson, Danu</t>
  </si>
  <si>
    <t>385</t>
  </si>
  <si>
    <t>MOTIVATION, EMOTION+WELL-BEING</t>
  </si>
  <si>
    <t>Stepanyan, Maria</t>
  </si>
  <si>
    <t>386</t>
  </si>
  <si>
    <t>387</t>
  </si>
  <si>
    <t>STEREOTYPE, PREJUDICE, DISCRIM</t>
  </si>
  <si>
    <t>400A</t>
  </si>
  <si>
    <t>ADVANCED STATISTICAL METHODS</t>
  </si>
  <si>
    <t>Rush, Jonathan</t>
  </si>
  <si>
    <t>TOPICS IN COMMUNITY ENGAGEMENT</t>
  </si>
  <si>
    <t>Grouzet, Frederick</t>
  </si>
  <si>
    <t>100B - #1 (Record keeper)</t>
  </si>
  <si>
    <t>1030                              1230</t>
  </si>
  <si>
    <t>1120                 1420</t>
  </si>
  <si>
    <t>100B - #2</t>
  </si>
  <si>
    <t>100B - #3</t>
  </si>
  <si>
    <t>100B - #4</t>
  </si>
  <si>
    <t>T                            F</t>
  </si>
  <si>
    <t>1430                           1430</t>
  </si>
  <si>
    <t>Mueller, Ulrich</t>
  </si>
  <si>
    <t>Mugon, Jhotisha</t>
  </si>
  <si>
    <t>300B Lab TA #1</t>
  </si>
  <si>
    <t>300B Lab TA #2</t>
  </si>
  <si>
    <t>Tan, Enda</t>
  </si>
  <si>
    <t>Sukhawathanakul, Paweena</t>
  </si>
  <si>
    <t>493</t>
  </si>
  <si>
    <t>M</t>
  </si>
  <si>
    <t xml:space="preserve">Department of Psychology Teaching Assistant Positions - 2026W                                                                                                                                                                                                                                                                                                                                                                 </t>
  </si>
  <si>
    <t>Fall 2026    Spring 2027           Summer 2027</t>
  </si>
  <si>
    <t>Fall 2026</t>
  </si>
  <si>
    <t>Spring 2027</t>
  </si>
  <si>
    <t>Make-Up Exam Coordinator</t>
  </si>
  <si>
    <t>Mugon, Jhotisha (A03 taught by Chim, Louise)</t>
  </si>
  <si>
    <t>Rourke, Jessica</t>
  </si>
  <si>
    <t>0930
1130
1230
1630
0830
1130
1530
1630
1800
1130
1030
1230</t>
  </si>
  <si>
    <t>1020
1220
1320
1720
0920
1220
1620
1720
1850
1220
1120
1320</t>
  </si>
  <si>
    <t>T
T
T
T
W
W
W
W
W
R
F
F</t>
  </si>
  <si>
    <t>Medler, David</t>
  </si>
  <si>
    <t>Knowledge Level</t>
  </si>
  <si>
    <t>Offer make-up exam sessions on specific dates to be determined. Skills, experience, duties, and additional requirements: Organize a schedule of exams for the term, Working with front office staff to book regularly scheduled classrooms for exam invigilation. Communication with instructors: students that need to write a make-up exam, receiving exams from instructors, returning exams to instructors. Communication with students: Invigilating make-up exams and ensuring the distraction reduced guidelines and time accommodations are met.</t>
  </si>
  <si>
    <t>R</t>
  </si>
  <si>
    <t>Zhou, Zexi</t>
  </si>
  <si>
    <t>Rourke, Jessica (A01 taught by Chim, Louise)</t>
  </si>
  <si>
    <t>GENDER AND PSYCHOLOGY</t>
  </si>
  <si>
    <t>1430
1530
1630
1800            0930
1030
1430
1530
1630
1430
1530
1800</t>
  </si>
  <si>
    <t>1520
1620
1720
1850          1020
1120
1520
1620
1720
1520
1620
1850</t>
  </si>
  <si>
    <t>T
T                   T
T
W
W
W
W
W
R
R
R</t>
  </si>
  <si>
    <t>T
T                          T
T
W
W
W
W
W
R
R
R</t>
  </si>
  <si>
    <t>1430
1530
1630
1800                   0930
1030
1430
1530
1630
1430
1530
1800</t>
  </si>
  <si>
    <t>1520
1620
1720
1850             1020
1120
1520
1620
1720
1520
1620
1850</t>
  </si>
  <si>
    <t>Kennedy, Cole</t>
  </si>
  <si>
    <t>Slightly Important</t>
  </si>
  <si>
    <t>May need to meet with students occasionally, but consistent office hours not required.</t>
  </si>
  <si>
    <t>Occasionally</t>
  </si>
  <si>
    <t>Available to attend class</t>
  </si>
  <si>
    <t>Moderately Important</t>
  </si>
  <si>
    <t>Experience with grading in Brightspace an asset   Must be comfortable with Microsoft Excel for grading. Option for teaching opportunity 1 class, materials and mentorship will be provided.</t>
  </si>
  <si>
    <t xml:space="preserve">Strong content knowledge in statistics is required, along with a willingness to learn unfamiliar concepts as needed. Responsibilities include adding weekly assignments to Brightspace, reviewing assignments &amp; exams, marking conceptual &amp; computational exams, and marking a final research paper. Marking exams may require computations to provide part marks when needed. Preference for those that have TA’d 300A/B previously but not required. </t>
  </si>
  <si>
    <t>Never</t>
  </si>
  <si>
    <t>Strong content knowledge in statistics is required, along with a willingness to learn unfamiliar concepts as needed. Responsibilities include adding weekly assignments to Brightspace, reviewing assignments &amp; exams, and marking conceptual &amp; computational exams. Marking exams may require computations to provide part marks when needed. Preference for those that have TA’d 300A/B previously but not required. Preference for those that are interested in TAing 300B with the same professor in Spring 2027 but not required.</t>
  </si>
  <si>
    <t>Strong content knowledge in neurpsychology or a related field is required, along with a willingness to learn unfamiliar concepts as needed. Strong analytical reading skills are essential, particularly the ability to dissect dense empirical research articles, evaluate their framing and design, and accurately interpret findings. Responsibilities include grading research article summaries with detailed, constructive feedback to strengthen students’ interpretation of empirical research, as well as marking short-answer exam components that involve thoughtful evaluation.</t>
  </si>
  <si>
    <t xml:space="preserve">Strong content knowledge in biopsychology or a related field is required, along with a willingness to learn unfamiliar concepts as needed. Strong analytical reading skills are essential, particularly the ability to dissect dense empirical research articles, evaluate their framing and design, and accurately interpret findings. Responsibilities include grading research article summaries with detailed, constructive feedback to strengthen students’ interpretation of empirical research, as well as marking short-answer exam components that involve thoughtful evaluation.  </t>
  </si>
  <si>
    <t>Clinical neuropsychology and/or neuroanatomy knowledge required.</t>
  </si>
  <si>
    <t xml:space="preserve">Knowledge of research concerning adult romantic relationships is an asset, though broader knowledge of theories concerning close relationships in general is also acceptable. Training will be provided for marking term papers and short answer responses on exams. TA will need to know how to or learn how to mark exams in Crowdmark. </t>
  </si>
  <si>
    <t>Strong statistical knowledge is important for this course.  TA should be familiar R, and be available to invigilate midterms and final exams.</t>
  </si>
  <si>
    <t>Skills, experience, additional duties and comments</t>
  </si>
  <si>
    <t>Able to answer student questions about course content and requirements, and respond to instructor emails in a timely manner (within 24 hours).</t>
  </si>
  <si>
    <t>The ideal TA will have prior teaching experience in psychology or a related discipline, with demonstrated experience grading written assignments and providing constructive feedback to undergraduate students. Previous experience with PSYC 345A (e.g., having previously TA’d or completed the course) or strong familiarity with psychopharmacology and substance use research is highly desirable.</t>
  </si>
  <si>
    <t>Must be organized and responsible around meeting times, responding to emails, and grading deadlines; ability to grade rapidly is essential - the bulk of the hours will be allocated to grading written assignments throughout the semester; previous experience with Brightspace (e.g., releasing quizzes) and Crowdmark grading is an asset (but I’m happy to help you learn these things if you aren't very familiar with them); patience and flexibility when dealing with students is necessary (many of them are first year and just learning the ropes of university and being on their own with new independence and responsibilities). In addition to your weekly office hour, you'll need to hold a make-up exam session 1 week after each of the 3 exams and you may need to hold an extra office hour during exam review weeks (after the first 2 exams); if you're interested in teaching a class, or part of a class, I'm happy to work with you to support that (there's no expectation you do this)</t>
  </si>
  <si>
    <t>Four lab sections from B01 - B12 at the time slots listed (to be determinded in consultation with the senior lab instructor).</t>
  </si>
  <si>
    <t>Comfort leading lab sessions of 35 students each. Facilitate group work and evaluate student understanding of concepts. Strong interest and knowledge of research methods preferred.  
*Note: Precise lab sections will be determined in consultation with the senior lab instructor. Applicants are recommended to have more than 4 time slots that work in their schedule when applying as it may not be possible to accommodate specific time slots.</t>
  </si>
  <si>
    <t>Strong skills in statistics, strong R programming skills (including troubleshooting), strong ability to and interest in teaching statistical concepts, quick at grading, strong communication skills, familiarity with Brightspace. Other duties: meetings with senior lab instructor and/or course instructor, answer emails. Preferably previously TA'd for PSYC300A or PSYC300B.  
*Note: Precise lab sections will be determined in consultation with the senior lab instructor. Applicants are recommended to have more than 4 time slots that work in their schedule when applying as it may not be possible to accommodate specific time slots.</t>
  </si>
  <si>
    <t xml:space="preserve">Comfort leading lab sessions of 35 students each. Take attendance and evaluate student understanding of concepts. Strong interest and knowledge of research methods preferred.  
*Note: Precise lab sections will be determined in consultation with the senior lab instructor. Applicants are recommended to have more than 4 time slots that work in their schedule when applying as it may not be possible to accommodate specific time slots.
</t>
  </si>
  <si>
    <t>201 Lab TA</t>
  </si>
  <si>
    <t>T
T
T
T
W
W
W                          R</t>
  </si>
  <si>
    <t>0830
1030
1230
1630
1030
1230
1530                       1130</t>
  </si>
  <si>
    <t>0920
1120
1320
1720
1120
1320
1620                           1220</t>
  </si>
  <si>
    <t>Four lab sections from B01 - B12 at the time slots listed (to be determinded in consultation with the senior lab instructor)</t>
  </si>
  <si>
    <t>Four lab sections from B01 - B07 &amp; B09 at the time slots listed (to be determinded in consultation with the senior lab instructor)</t>
  </si>
  <si>
    <t>Knowledge of concepts/theories related to interpersonal relationships desirable. Must be organized and responsible around meeting times, responding to emails, and grading deadlines; ability to grade rapidly is essential - the bulk of the hours will be allocated to grading written assignments and short answer exam questions; previous experience with Brightspace (e.g., releasing quizzes), Excel, and Crowdmark grading is an asset (but I’m happy to help you learn these things if you aren't very familiar with them); good organizational and time management skills, as well as patience and flexibility when dealing with students are required. In addition to your weekly office hour, you'll need to hold a make-up exam session 1 week after each of the 3 exams and you may need to hold an extra office hour during exam review weeks (after the first 2 exams); if you're interested in teaching a class, or part of a class, I'm happy to work with you to support that (there's no expectation you do this).</t>
  </si>
  <si>
    <t>Strong understanding of the General Linear Model (GLM), including multiple regression and moderation analysis. Proficient using R and RStudio.</t>
  </si>
  <si>
    <t xml:space="preserve">This class has a decent amount of grading. Each student will write three short papers in response to writing prompts. Rubrics are included, and I'm open to any suggestions about how to revise them for more clarity for you grading. It helps to have some knowledge about personality psychology (or at least the concepts being addresses by the writing prompts) for grading. There are also short (less than one page) worksheets to grade from in-class group work. Finally, there are three tests to grade over Crowdmark. I'm requesting that you attend class on the test days and activity days. If you would like to guest lecture or develop an activity day, I'm more than happy to facilitate that for you! Let me know before the semester starts, and we can talk about what topic might be the best option for you to cover. </t>
  </si>
  <si>
    <t>Requires excellent knowledge of Motivation, Emotion and Well-Being as demonstrated by previous TA experience for this course, completion of 500-level course in this area, and/or other equivalent  experiences (please consult with instructor before applying); experience in marking essays and projects, and managing discussion groups; reliable, good organization and time management skills.</t>
  </si>
  <si>
    <t xml:space="preserve">Foundational knowledge on theory and research in lifespan development is an asset. </t>
  </si>
  <si>
    <t>Most important tasks are (a) helpful and effective office hours that support students' learning of basic stats and methods and (b) grading of students' final lab project. Good communication and rapport skills and ability to apply a marking rubric in a fair, consistent, efficient way. I like the TAs to come to the very first class.  If you are not going to be available for that, don't sign up.  I also need at least one TA to come to each of three midterms.  No final during final exam period.</t>
  </si>
  <si>
    <t>This course is the gateway for the Mind &amp; Brain stream. It provides a foundation for subsequent courses in biopsychology, neuropsychology, cognitive neuroscience, and cognitive psychology. As such, we will learn about a range of research, from behavioral neuroscience studies using single cell recordings, to classic cognitive psychology studies using reaction time methodology. We will emphasize the importance of converging methods, including behavioral, neural and computational approaches. Building from the basics of neurons and brain anatomy, we will consider how different mental processes (e.g. perception, attention, memory, action, etc...) are implemented in the brain. The course consists of a series of blocks each focused on a cognitive process. In each block, we will cover background and general themes accompanied by specific focused examples that we will explore in more detail. In addition, for each topic, students will have a "virtual lab" activity that will combine learning from online resources with a set of questions and/or problems the students will need to answer.</t>
  </si>
  <si>
    <t>PSYC 351A: Cognitive Psychology is one of four core 300-level courses in the Mind and Brain stream, along with biopsychology, neuropsychology, and cognitive neuroscience. We will focus on the traditional experimental psychology approach to studying cognition. This is an advanced 300-level offering that will build on the foundation provided by PSYC 251: Intro to Mind &amp; Brain. We will cover core topics (e.g. perception, attention, memory, etc...) with a focus on classic experiments in the field (e.g. Posner cueing, Treisman's visual search, flanker task, mental rotation, etc...), and the methods they use (e.g. reaction time experiments, Donders method, signal detection theory, Sternberg's additive factors, etc...). There will be exams with short answer questions to be graded.</t>
  </si>
  <si>
    <t>PSYC 351A: Cognitive Psychology is one of four core 300-level courses in the Mind and Brain stream, along with biopsychology, neuropsychology, and cognitive neuroscience. We will focus on the traditional experimental psychology approach to studying cognition. This is an advanced 300-level offering that will build on the foundation provided by PSYC 251: Intro to Mind &amp; Brain. We will cover core topics (e.g. perception, attention, memory, etc...) with a focus on classic experiments in the field (e.g. Posner cueing, Treisman visual search, flanker task, mental rotation, etc...), and the methods they use (e.g. reaction time experiments, Donders method, signal detection theory, Sternbergs additive factors, etc...). There will be exams with short answer questions to be graded.</t>
  </si>
  <si>
    <t>PSYC 317: Sensation &amp; Perception is in the Mind &amp; Brain stream, but it is not a core course, so there is quite a bit of flexibility in how the material is presented. While most of the TA time will be dedicated to grading short answer questions on the exams and answering student questions, there will be the opportunity to present a guest lecture.</t>
  </si>
  <si>
    <t>Strong statistical knowledge is required for this course.  TA should be familiar with R, and be available to invigilate midterms and final exams.</t>
  </si>
  <si>
    <t>Proficiency using exam scanning/grading software (Remark and/or Crowdmark). Proficiency using BrightSpace in role as TA. Grade quizzes.</t>
  </si>
  <si>
    <t>Strong skills in statistics, familiarity with Brightspace, quick and precise grading, strong communication skills. Other duties: meetings with professor and with students, a few minutes to update course website, attend 15 mins of 1st lecture, answer emails. Preferably previously TA'd for PSYC300A and/or PSYC300B.</t>
  </si>
  <si>
    <t xml:space="preserve">Knowledge in content area needed, quick and precise grading of written and creative work, strong communication skills, familiar with Brightspace, previously TA’d PSYC387 preferred. Must be available to attend all Interventions Fair days (i.e., the last few classes in person). If you have not previously TA’d the course: regularly sitting in on the lectures in person. </t>
  </si>
  <si>
    <t>Strong skills in statistics, strong R programming skills (including troubleshooting), familiarity with Brightspace, quick and precise grading, strong communication skills. Other duties: meetings with professor and students, a few minutes to update course website, attend 15 mins of 1st lecture, answer emails. Preferably previously TA'd for PSYC300A and/or PSYC300B.</t>
  </si>
  <si>
    <t>Quick and precise grading of written and creative work, strong communication skills, high attention to detail, familiar with Brightspace. May need to occasionally attend class (Mondays 4:30-7:20pm).</t>
  </si>
  <si>
    <t>Should have a good understanding of research and theory in developmental psychology. Must be able to attend class occasionally TWF 1:30-2:30 as required. Duties will primarily include marking of exams and assignments. TA must also be available for office hours.</t>
  </si>
  <si>
    <t>Invigilate three in-class exams throughout the semester</t>
  </si>
  <si>
    <t>Grade Papers/Lab Assignments</t>
  </si>
  <si>
    <t>Total Hours</t>
  </si>
  <si>
    <t>PSYC DISORDER: CHILD+ADOL</t>
  </si>
  <si>
    <t xml:space="preserve">Fall 2026    Spring 2027          </t>
  </si>
  <si>
    <t>201 - #1</t>
  </si>
  <si>
    <t>201 - #2</t>
  </si>
  <si>
    <t>205 - #1</t>
  </si>
  <si>
    <t>205 - #2</t>
  </si>
  <si>
    <t>205 - #3</t>
  </si>
  <si>
    <t>205 - #4</t>
  </si>
  <si>
    <t>Experience with grading in Brightspace an asset. Must be comfortable with Microsoft Excel for grading. Option for teaching opportunity 1 class, materials and mentorship will be provided.</t>
  </si>
  <si>
    <t xml:space="preserve">The following skills are expected from the candidate: Familiar with APA 7th edition formatting; Ability to track assignments, grades, and to respond to student email queries and concerns; Familiarity with grading, assignment, rubric, gradebook components of Brightspace and Crowdmark; Organized and responsible around meetings times, responding to emails, and grading deadline; Ability to grade rapidly is essential – the bulk of the hours will be allocated to grading written assignments throughout the semester; Patience and flexibility when dealing with students is necessary (many are in first year and learning the ropes of university and being on their own, with new independence and responsibilities). Combined across 3 sections, we will have -over 900 students in PSYC 100A. To effectively manage and care for all students, the course syllabus as well as a TA manual will be provided at the beginning of the term. TAs are expected to familiarize themselves with the syllabus and the TA manual. Use MS Teams to communicate with course instructor and to access files.  Be available for all scheduled office hours. Be available from 10:00am - 2:30pm on ALL exam days (3 days in total). If you aren’t available for the 3 exam days, it is your responsibility to find a replacement for you and to put them in touch with the instructors at least 2 weeks prior to the scheduled exam. Regularly check assigned the PSYC 100 email and respond to emails within a 24-48 hour period.  Manage time effectively to meet grading deadlines (typically 7 days after assignment due date). Assignment due dates and grading deadlines will be provided during our initial meeting at the beginning of term.  Maintain communication with course instructor and record keeper re grading issues and deadlines Good time management, interpersonal, and communication skills. Combined across 3 sections, we will have -over 900 students in PSYC 100A. To effectively manage and care for all students, the course syllabus as well as a TA manual will be provided at the beginning of the term. TAs are expected to familiarize themselves with the syllabus and the TA manual. </t>
  </si>
  <si>
    <t xml:space="preserve">The following skills are expected from the candidate:  Familiar with APA 7th edition formatting; Ability to track exams, assignments, grades, student email queries and concerns; Be familiar with grading, assignment, rubric, gradebook components of Brightspace; Ability to manage class section TA progress and hold TA check-ins if needed (i.e., grading meetings; grading deadlines); Patience and flexibility when dealing with students is necessary (many are in first year and learning the ropes of university and being on their own, with new independence and responsibilities). Combined across 3 sections, we will have over 900 students in PSYC 100A. To effectively manage, track, and care for all students, the course syllabus as well as a TA manual will be provided at the beginning of the term. TAs are expected to familiarize themselves with the syllabus and TA manual. In addition to your weekly office hours, you'll need to hold a make-up exam session 1 week after each of the 3 exams and you may need to hold an extra office hour during exam review weeks (after the first 2 exams). Use MS Teams as a way to communicate with course instructor and access files. As lead TA, keep track of grading progress, questions and concerns of class section TAs.   Be available for all scheduled office hours (2 office hours per week; one may be online). Be available from 9:00am - 2:30pm on ALL exam days (3 days in total; exam days will be on Fridays). Learn Crowdmark system for exam grading (instructors will demonstrate and support you with this). Regularly check assigned PSYC 100 inbox and respond to emails within a 24-48 hour period; manage email inbox (move messages to proper TA folder; make sure class section TAs are keeping up with answering emails in a timely fashion).  Keep track of all OREM exams, CAL exams, and make-up exams.  Host make-up exam sessions. Keep track of iClicker participation grades. Upload grades to Brightspace. Good time management, interpersonal and communication skills. </t>
  </si>
  <si>
    <t>Familiar with APA 7th edition formatting; Ability to track exams, assignments, grades, student email queries and concerns; Familiar with grading, assignment, rubric, gradebook components of Brightspace (happy to give you a refresher if needed!); Ability to manage class section TA progress and hold TA check-ins if needed (i.e., grading meetings; grading deadlines); Patience and flexibility when dealing with students is necessary (many are in their first year and just learning the ropes of university and being on their own, with new independence and responsibilities). Regularly use MS Teams to communicate with course instructor and access files; As lead TA, keep track of grading progress, questions, and concerns of class section TAs; Be available for all scheduled office hours (2 per week; one may be online); Be available from 9:00am - 2:30pm on ALL exam days (3 days in total; exam days are typically on Fridays); Learn Crowdmark system for exam grading (instructors will demonstrate and support you with this); Regularly check assigned PSYC 100 inbox and respond to emails within a 24-48 hour period; manage email inbox (move messages to proper TA folder; make sure class section TAs are keeping up with answering emails in a timely fashion); Keep track of all OREM exams, CAL exams, and make-up exams; Host make-up exam sessions; Keep track of iClicker participation grades; Upload grades to Brightspace; Good time management, interpersonal, and communication skills. Combined across 3 sections, we will have over 900 students in PSYC 100B. To effectively manage, track, and care for all students, the course syllabus and a TA manual will be provided at the beginning of the term. TAs are expected to familiarize themselves with the syllabus and TA manual. In addition to your weekly office hours, you'll need to hold a make-up exam session 1 week after each of the 3 exams and you may need to hold an extra office hour during exam review weeks (after the first 2 exams).</t>
  </si>
  <si>
    <t>Familiar with APA 7th edition formatting ; Ability to track assignments, grades, and to respond to student email queries and concerns; Familiarity with grading, assignment, rubric, gradebook components of Brightspace and Crowdmark (happy to give you a refresher if needed!); Organized and responsible around meetings times, responding to emails, and grading deadlines; Ability to grade rapidly is essential – the bulk of the hours will be allocated to grading written assignments throughout the semester; Patience and flexibility when dealing with students is necessary (many are in first year and learning the ropes of university and being on their own, with new independence and responsibilities). Regularly use MS Teams to communicate with course instructor and to access files; Be available for all scheduled office hours; Be available from 10:00am - 2:30pm on ALL exam days (3 days in total – exams are typically on Fridays) - if you aren’t available for the 3 exam days, it is your responsibility to find a replacement for you and to put them in touch with the instructors at least 2 weeks prior to the scheduled exam; Regularly check assigned the PSYC 100 email and respond to emails within a 24-48 hour period; Manage time effectively to meet grading deadlines (typically 7 days after assignment due date). Assignment due dates and grading deadlines will be provided during our initial meeting at the beginning of term; Maintain an open line of communication with course instructor and Record Keeper with regards to grading issues and deadlines; Good time management, interpersonal, and communication skills. Combined across 3 sections, we will have over 900 students in PSYC 100B. To effectively manage and care for all students, the course syllabus and a TA manual will be provided at the beginning of the term. TAs are expected to familiarize themselves with the syllabus and the TA manual.</t>
  </si>
  <si>
    <t xml:space="preserve">The following skills are expected from the candidate: Familiar with APA 7th edition formatting; Ability to track assignments, grades, and to respond to student email queries and concerns; Familiarity with grading, assignment, rubric, gradebook components of Brightspace and Crowdmark; Organized and responsible around meetings times, responding to emails, and grading deadlines; Patience and flexibility when dealing with students is necessary (many are in first or second year and will be figuring out whether the mind and brain stream is for them). Use MS Teams to communicate with course instructor and to access files.  Be available for all scheduled office hours. Be available from 9:00am - 11:30am on ALL exam days (2 days in total). If you aren’t available for the 2 exam days, it is your responsibility to find a replacement for you and to put them in touch with the instructors at least 2 weeks prior to the scheduled exam. Regularly check email and respond to emails within a 24-48 hour period.  Maintain an open line of communication with course instructor.  Good time management, interpersonal, and communication skills.   </t>
  </si>
  <si>
    <t>The following skills are expected from the candidate: Familiar with APA 7th edition formatting; Ability to track assignments, grades, and to respond to student email queries and concerns; Familiarity with grading, assignment, rubric, gradebook components of Brightspace and Crowdmark; Organized and responsible around meetings times, responding to emails, and grading deadlines; Ability to grade rapidly is essential – the bulk of the hours will be allocated to grading written assignments throughout the semester. Use MS Teams to communicate with course instructor and to access files.  Be available for all scheduled office hours. Be available on ALL exam days. If you aren’t available for the exam days, it is your responsibility to find a replacement for you and to put them in touch with the instructors at least 2 weeks prior to the scheduled exam. Manage time effectively to meet grading deadlines (typically 7 days after assignment due date). Assignment due dates and grading deadlines will be provided during our initial meeting at the beginning of term. Regularly check email and respond to emails within a 24-48 hour period.  Maintain an open line of communication with course instructor.  Good time management, interpersonal, and communication skills.</t>
  </si>
  <si>
    <t>Experience with community-engaged research with abilities to teach professionalism, ethics and community-based participatory research (i.e., completion of relevant candidacy exams); excellent organizational skills and knowledge of social psychology.</t>
  </si>
  <si>
    <t>Requires excellent knowledge of Motivation, Emotion and Well-Being as demonstrated by previous TA experience for this course, completion of 500-level course in this area, and/or other equivalent experiences (please consult with instructor before applying); experience in marking literature reviews and projects, and managing discussion groups; reliable, good organization and time management skills; must be available for each class.</t>
  </si>
  <si>
    <t>CONCEPTUAL FOUNDATNS: PSYC</t>
  </si>
  <si>
    <t>This is a team-taught course and therefore the TAs for this course need to be available to participate in group training a few days before the start of term (we will discuss the overall model for the course, facilitation/ communication skills, etc.). Duties include weekly in-class facilitation of small groups (N=40) and marking 4 assignments in the term. Past experience with group facilitation is an asset. Past experience with diversity is also a strong asset.  Ability to attend and facilitate each class on Thursdays from 2:30-5:20pm is required.  The TAs for this class should be experienced at interacting with undergraduate students. It is also important to have skills and desire to work collaboratively as part of a team.</t>
  </si>
  <si>
    <r>
      <t xml:space="preserve">Fall 2026         Spring 2027  </t>
    </r>
    <r>
      <rPr>
        <i/>
        <sz val="9"/>
        <color theme="1" tint="4.9989318521683403E-2"/>
        <rFont val="Calibri"/>
        <family val="2"/>
      </rPr>
      <t>(Year-long course section)</t>
    </r>
  </si>
  <si>
    <t>HUMAN NEURO-PSYCHOLOGY</t>
  </si>
  <si>
    <t>SPECIAL TOPICS IN PSYC: FAMILY PSYCHOLOGY</t>
  </si>
  <si>
    <r>
      <rPr>
        <u/>
        <sz val="13"/>
        <color theme="1"/>
        <rFont val="Calibri"/>
        <family val="2"/>
      </rPr>
      <t>IMPORTANT</t>
    </r>
    <r>
      <rPr>
        <sz val="13"/>
        <color theme="1"/>
        <rFont val="Calibri"/>
        <family val="2"/>
      </rPr>
      <t xml:space="preserve">: It is very difficult to estimate course enrolments in advance of the commencement of classes. Therefore in order to be prepared, it is assumed that all courses will attain registration levels that make them eligible for a teaching assistant.  As registration proceeds, the number of TA hours assigned per course may be increased where enrolments are higher than anticipated. At the same time, courses that do not attain a set minimum enrolment may become ineligible for TA support, the number of TA hours may be reduced, or on very rare occasions the course may be cancelled altogether.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</si>
</sst>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theme="1"/>
      <name val="Calibri"/>
      <family val="2"/>
      <scheme val="minor"/>
    </font>
    <font>
      <sz val="8"/>
      <color indexed="8"/>
      <name val="Tahoma"/>
      <family val="2"/>
    </font>
    <font>
      <sz val="8"/>
      <color theme="1"/>
      <name val="Tahoma"/>
      <family val="2"/>
    </font>
    <font>
      <sz val="11"/>
      <color theme="1"/>
      <name val="Calibri"/>
      <family val="2"/>
    </font>
    <font>
      <sz val="11"/>
      <color theme="1" tint="4.9989318521683403E-2"/>
      <name val="Calibri"/>
      <family val="2"/>
    </font>
    <font>
      <sz val="8"/>
      <color theme="1" tint="4.9989318521683403E-2"/>
      <name val="Tahoma"/>
      <family val="2"/>
    </font>
    <font>
      <sz val="12"/>
      <color rgb="FF000000"/>
      <name val="Arial"/>
      <family val="2"/>
    </font>
    <font>
      <sz val="11"/>
      <color indexed="8"/>
      <name val="Tahoma"/>
      <family val="2"/>
    </font>
    <font>
      <sz val="11"/>
      <color theme="1"/>
      <name val="Tahoma"/>
      <family val="2"/>
    </font>
    <font>
      <b/>
      <sz val="11"/>
      <color theme="1"/>
      <name val="Calibri"/>
      <family val="2"/>
    </font>
    <font>
      <b/>
      <sz val="11"/>
      <color theme="1" tint="4.9989318521683403E-2"/>
      <name val="Calibri"/>
      <family val="2"/>
    </font>
    <font>
      <sz val="14"/>
      <color theme="1"/>
      <name val="Calibri"/>
      <family val="2"/>
    </font>
    <font>
      <sz val="13"/>
      <color theme="1"/>
      <name val="Calibri"/>
      <family val="2"/>
    </font>
    <font>
      <u/>
      <sz val="13"/>
      <color theme="1"/>
      <name val="Calibri"/>
      <family val="2"/>
    </font>
    <font>
      <b/>
      <sz val="18"/>
      <color theme="1"/>
      <name val="Calibri"/>
      <family val="2"/>
    </font>
    <font>
      <sz val="11"/>
      <color theme="1" tint="4.9989318521683403E-2"/>
      <name val="Wingdings"/>
      <charset val="2"/>
    </font>
    <font>
      <sz val="11"/>
      <color theme="1" tint="4.9989318521683403E-2"/>
      <name val="Tahoma"/>
      <family val="2"/>
    </font>
    <font>
      <sz val="11"/>
      <color rgb="FFFF0000"/>
      <name val="Tahoma"/>
      <family val="2"/>
    </font>
    <font>
      <sz val="8"/>
      <color rgb="FFFF0000"/>
      <name val="Tahoma"/>
      <family val="2"/>
    </font>
    <font>
      <sz val="11"/>
      <color theme="1" tint="4.9989318521683403E-2"/>
      <name val="Calibri"/>
      <family val="2"/>
      <scheme val="minor"/>
    </font>
    <font>
      <i/>
      <sz val="9"/>
      <color theme="1" tint="4.9989318521683403E-2"/>
      <name val="Calibri"/>
      <family val="2"/>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xf numFmtId="0" fontId="1" fillId="0" borderId="0"/>
    <xf numFmtId="0" fontId="7" fillId="0" borderId="0"/>
  </cellStyleXfs>
  <cellXfs count="43">
    <xf numFmtId="0" fontId="0" fillId="0" borderId="0" xfId="0"/>
    <xf numFmtId="0" fontId="2" fillId="0" borderId="0" xfId="1"/>
    <xf numFmtId="0" fontId="3" fillId="0" borderId="0" xfId="1" applyFont="1"/>
    <xf numFmtId="0" fontId="4" fillId="0" borderId="0" xfId="1" applyFont="1" applyAlignment="1">
      <alignment horizontal="center" vertical="top" wrapText="1"/>
    </xf>
    <xf numFmtId="0" fontId="4" fillId="0" borderId="0" xfId="1" applyFont="1" applyAlignment="1">
      <alignment vertical="top" wrapText="1"/>
    </xf>
    <xf numFmtId="0" fontId="5" fillId="0" borderId="0" xfId="1" applyFont="1" applyAlignment="1">
      <alignment vertical="top" wrapText="1"/>
    </xf>
    <xf numFmtId="1" fontId="5" fillId="0" borderId="0" xfId="1" applyNumberFormat="1" applyFont="1" applyAlignment="1">
      <alignment horizontal="left" vertical="top" wrapText="1"/>
    </xf>
    <xf numFmtId="1" fontId="5" fillId="0" borderId="0" xfId="1" applyNumberFormat="1" applyFont="1" applyAlignment="1">
      <alignment horizontal="left" vertical="top"/>
    </xf>
    <xf numFmtId="0" fontId="5" fillId="0" borderId="0" xfId="1" applyFont="1" applyAlignment="1">
      <alignment horizontal="left" vertical="top"/>
    </xf>
    <xf numFmtId="0" fontId="5" fillId="0" borderId="0" xfId="1" applyFont="1" applyAlignment="1">
      <alignment vertical="top"/>
    </xf>
    <xf numFmtId="1" fontId="5" fillId="0" borderId="1" xfId="1" applyNumberFormat="1" applyFont="1" applyBorder="1" applyAlignment="1">
      <alignment horizontal="left" vertical="top" wrapText="1"/>
    </xf>
    <xf numFmtId="0" fontId="5" fillId="0" borderId="1" xfId="1" applyFont="1" applyBorder="1" applyAlignment="1">
      <alignment horizontal="left" vertical="top" wrapText="1"/>
    </xf>
    <xf numFmtId="0" fontId="6" fillId="0" borderId="0" xfId="1" applyFont="1" applyAlignment="1">
      <alignment vertical="top"/>
    </xf>
    <xf numFmtId="0" fontId="5" fillId="0" borderId="1" xfId="1" applyFont="1" applyBorder="1" applyAlignment="1">
      <alignment horizontal="center" vertical="top" wrapText="1"/>
    </xf>
    <xf numFmtId="0" fontId="5" fillId="0" borderId="1" xfId="3" applyFont="1" applyBorder="1" applyAlignment="1">
      <alignment horizontal="left" vertical="top" wrapText="1"/>
    </xf>
    <xf numFmtId="0" fontId="5" fillId="0" borderId="1" xfId="0" applyFont="1" applyBorder="1" applyAlignment="1">
      <alignment horizontal="left" vertical="top" wrapText="1"/>
    </xf>
    <xf numFmtId="0" fontId="5" fillId="0" borderId="1" xfId="3" applyFont="1" applyBorder="1" applyAlignment="1">
      <alignment horizontal="left" vertical="top"/>
    </xf>
    <xf numFmtId="0" fontId="8" fillId="0" borderId="0" xfId="1" applyFont="1" applyAlignment="1">
      <alignment horizontal="left" vertical="top"/>
    </xf>
    <xf numFmtId="0" fontId="9" fillId="0" borderId="0" xfId="1" applyFont="1" applyAlignment="1">
      <alignment horizontal="left" vertical="top"/>
    </xf>
    <xf numFmtId="0" fontId="12" fillId="0" borderId="2" xfId="1" applyFont="1" applyBorder="1" applyAlignment="1">
      <alignment vertical="top" wrapText="1"/>
    </xf>
    <xf numFmtId="0" fontId="13" fillId="0" borderId="2" xfId="1" applyFont="1" applyBorder="1" applyAlignment="1">
      <alignment horizontal="left" vertical="top" wrapText="1"/>
    </xf>
    <xf numFmtId="164" fontId="5" fillId="0" borderId="1" xfId="1" applyNumberFormat="1" applyFont="1" applyBorder="1" applyAlignment="1">
      <alignment horizontal="left" vertical="top" wrapText="1"/>
    </xf>
    <xf numFmtId="0" fontId="16" fillId="0" borderId="1" xfId="1" applyFont="1" applyBorder="1" applyAlignment="1">
      <alignment horizontal="center" vertical="top" wrapText="1"/>
    </xf>
    <xf numFmtId="0" fontId="8" fillId="0" borderId="0" xfId="1" applyFont="1" applyAlignment="1">
      <alignment vertical="top"/>
    </xf>
    <xf numFmtId="0" fontId="17" fillId="0" borderId="0" xfId="1" applyFont="1" applyAlignment="1">
      <alignment vertical="top"/>
    </xf>
    <xf numFmtId="0" fontId="5" fillId="0" borderId="1" xfId="0" applyFont="1" applyBorder="1" applyAlignment="1">
      <alignment horizontal="left" vertical="top"/>
    </xf>
    <xf numFmtId="0" fontId="6" fillId="0" borderId="0" xfId="1" applyFont="1" applyAlignment="1">
      <alignment vertical="top" wrapText="1"/>
    </xf>
    <xf numFmtId="0" fontId="5" fillId="0" borderId="0" xfId="1" applyFont="1" applyAlignment="1">
      <alignment horizontal="center" vertical="top" wrapText="1"/>
    </xf>
    <xf numFmtId="0" fontId="6" fillId="0" borderId="0" xfId="1" applyFont="1"/>
    <xf numFmtId="0" fontId="18" fillId="0" borderId="0" xfId="1" applyFont="1" applyAlignment="1">
      <alignment vertical="top"/>
    </xf>
    <xf numFmtId="0" fontId="19" fillId="0" borderId="0" xfId="1" applyFont="1" applyAlignment="1">
      <alignment vertical="top"/>
    </xf>
    <xf numFmtId="0" fontId="19" fillId="0" borderId="0" xfId="1" applyFont="1" applyAlignment="1">
      <alignment vertical="top" wrapText="1"/>
    </xf>
    <xf numFmtId="0" fontId="17" fillId="0" borderId="0" xfId="1" applyFont="1" applyAlignment="1">
      <alignment horizontal="left" vertical="top"/>
    </xf>
    <xf numFmtId="0" fontId="20" fillId="0" borderId="1" xfId="0" applyFont="1" applyBorder="1" applyAlignment="1">
      <alignment horizontal="left" vertical="top" wrapText="1"/>
    </xf>
    <xf numFmtId="0" fontId="11" fillId="2" borderId="1" xfId="1" applyFont="1" applyFill="1" applyBorder="1" applyAlignment="1">
      <alignment horizontal="left" vertical="top" wrapText="1"/>
    </xf>
    <xf numFmtId="1" fontId="11" fillId="2" borderId="1" xfId="1" applyNumberFormat="1" applyFont="1" applyFill="1" applyBorder="1" applyAlignment="1">
      <alignment horizontal="left" vertical="top" wrapText="1"/>
    </xf>
    <xf numFmtId="1" fontId="11" fillId="2" borderId="1" xfId="1" applyNumberFormat="1" applyFont="1" applyFill="1" applyBorder="1" applyAlignment="1">
      <alignment horizontal="left" vertical="top"/>
    </xf>
    <xf numFmtId="0" fontId="10" fillId="2" borderId="1" xfId="1" applyFont="1" applyFill="1" applyBorder="1" applyAlignment="1">
      <alignment horizontal="left" vertical="top" wrapText="1"/>
    </xf>
    <xf numFmtId="0" fontId="0" fillId="0" borderId="1" xfId="0" applyBorder="1" applyAlignment="1">
      <alignment vertical="top" wrapText="1"/>
    </xf>
    <xf numFmtId="0" fontId="4" fillId="0" borderId="0" xfId="1" applyFont="1" applyAlignment="1">
      <alignment horizontal="left" vertical="top"/>
    </xf>
    <xf numFmtId="0" fontId="0" fillId="0" borderId="0" xfId="0" applyAlignment="1">
      <alignment vertical="top"/>
    </xf>
    <xf numFmtId="0" fontId="15" fillId="0" borderId="0" xfId="1" applyFont="1" applyAlignment="1">
      <alignment horizontal="left" vertical="top"/>
    </xf>
    <xf numFmtId="0" fontId="13" fillId="0" borderId="2" xfId="1" applyFont="1" applyBorder="1" applyAlignment="1">
      <alignment horizontal="left" vertical="top" wrapText="1"/>
    </xf>
  </cellXfs>
  <cellStyles count="4">
    <cellStyle name="Normal" xfId="0" builtinId="0"/>
    <cellStyle name="Normal 2 2" xfId="1" xr:uid="{F42A59D3-36A6-40F0-9183-14E45DA09EDE}"/>
    <cellStyle name="Normal 3" xfId="2" xr:uid="{7C8E3AF0-B666-427A-8D91-1526EA8E86CF}"/>
    <cellStyle name="Normal 3 2" xfId="3" xr:uid="{A6425240-8FAC-48AC-87C9-1448A29AEC8D}"/>
  </cellStyles>
  <dxfs count="0"/>
  <tableStyles count="0" defaultTableStyle="TableStyleMedium2" defaultPivotStyle="PivotStyleLight16"/>
  <colors>
    <mruColors>
      <color rgb="FF293DFB"/>
      <color rgb="FF00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7EE82-1660-4B47-91A9-38A11599017B}">
  <sheetPr>
    <pageSetUpPr fitToPage="1"/>
  </sheetPr>
  <dimension ref="A1:AW110"/>
  <sheetViews>
    <sheetView tabSelected="1" zoomScaleNormal="100" workbookViewId="0">
      <pane ySplit="4" topLeftCell="A5" activePane="bottomLeft" state="frozen"/>
      <selection pane="bottomLeft" activeCell="C5" sqref="C5"/>
    </sheetView>
  </sheetViews>
  <sheetFormatPr defaultColWidth="7.85546875" defaultRowHeight="15" x14ac:dyDescent="0.15"/>
  <cols>
    <col min="1" max="1" width="14.42578125" style="8" customWidth="1"/>
    <col min="2" max="2" width="11.7109375" style="8" customWidth="1"/>
    <col min="3" max="3" width="13.85546875" style="9" customWidth="1"/>
    <col min="4" max="4" width="16.28515625" style="5" customWidth="1"/>
    <col min="5" max="5" width="6.85546875" style="8" customWidth="1"/>
    <col min="6" max="6" width="10" style="8" customWidth="1"/>
    <col min="7" max="7" width="10.140625" style="7" customWidth="1"/>
    <col min="8" max="8" width="9" style="7" customWidth="1"/>
    <col min="9" max="9" width="8" style="7" customWidth="1"/>
    <col min="10" max="10" width="8.140625" style="6" customWidth="1"/>
    <col min="11" max="11" width="21.5703125" style="5" customWidth="1"/>
    <col min="12" max="12" width="74.5703125" style="4" customWidth="1"/>
    <col min="13" max="13" width="12.42578125" style="4" customWidth="1"/>
    <col min="14" max="14" width="13.28515625" style="4" customWidth="1"/>
    <col min="15" max="15" width="13.28515625" style="3" customWidth="1"/>
    <col min="16" max="16" width="10.7109375" style="3" customWidth="1"/>
    <col min="17" max="17" width="12.42578125" style="3" customWidth="1"/>
    <col min="18" max="18" width="10.7109375" style="3" customWidth="1"/>
    <col min="19" max="19" width="12" style="3" customWidth="1"/>
    <col min="20" max="20" width="10.7109375" style="3" customWidth="1"/>
    <col min="21" max="21" width="9.42578125" style="3" customWidth="1"/>
    <col min="22" max="22" width="11.140625" style="3" customWidth="1"/>
    <col min="23" max="23" width="12.5703125" style="3" customWidth="1"/>
    <col min="24" max="24" width="12.42578125" style="3" customWidth="1"/>
    <col min="25" max="26" width="10.7109375" style="3" customWidth="1"/>
    <col min="27" max="27" width="15.28515625" style="3" customWidth="1"/>
    <col min="28" max="32" width="7.85546875" style="2"/>
    <col min="33" max="16384" width="7.85546875" style="1"/>
  </cols>
  <sheetData>
    <row r="1" spans="1:49" ht="70.5" customHeight="1" x14ac:dyDescent="0.15">
      <c r="A1" s="39" t="e" vm="1">
        <v>#VALUE!</v>
      </c>
      <c r="B1" s="39"/>
      <c r="C1" s="39"/>
      <c r="D1" s="39"/>
      <c r="E1" s="40"/>
      <c r="F1" s="40"/>
      <c r="G1" s="40"/>
      <c r="H1" s="40"/>
      <c r="I1" s="40"/>
      <c r="J1" s="40"/>
      <c r="K1" s="40"/>
      <c r="L1" s="40"/>
      <c r="M1" s="40"/>
      <c r="N1" s="40"/>
      <c r="O1" s="40"/>
      <c r="P1" s="40"/>
      <c r="Q1" s="40"/>
      <c r="R1" s="40"/>
      <c r="S1" s="40"/>
      <c r="T1" s="40"/>
      <c r="U1" s="40"/>
      <c r="V1" s="40"/>
      <c r="W1" s="40"/>
      <c r="X1" s="40"/>
      <c r="Y1" s="40"/>
      <c r="Z1" s="40"/>
      <c r="AA1" s="40"/>
    </row>
    <row r="2" spans="1:49" ht="39" customHeight="1" x14ac:dyDescent="0.15">
      <c r="A2" s="41" t="s">
        <v>168</v>
      </c>
      <c r="B2" s="41"/>
      <c r="C2" s="41"/>
      <c r="D2" s="41"/>
      <c r="E2" s="41"/>
      <c r="F2" s="41"/>
      <c r="G2" s="41"/>
      <c r="H2" s="41"/>
      <c r="I2" s="41"/>
      <c r="J2" s="41"/>
      <c r="K2" s="41"/>
      <c r="L2" s="41"/>
      <c r="M2" s="41"/>
      <c r="N2" s="41"/>
      <c r="O2" s="41"/>
      <c r="P2" s="41"/>
      <c r="Q2" s="41"/>
      <c r="R2" s="41"/>
      <c r="S2" s="41"/>
      <c r="T2" s="41"/>
      <c r="U2" s="41"/>
      <c r="V2" s="41"/>
      <c r="W2" s="41"/>
      <c r="X2" s="41"/>
      <c r="Y2" s="41"/>
      <c r="Z2" s="41"/>
      <c r="AA2" s="41"/>
    </row>
    <row r="3" spans="1:49" ht="57.75" customHeight="1" x14ac:dyDescent="0.15">
      <c r="A3" s="42" t="s">
        <v>262</v>
      </c>
      <c r="B3" s="42"/>
      <c r="C3" s="42"/>
      <c r="D3" s="42"/>
      <c r="E3" s="42"/>
      <c r="F3" s="42"/>
      <c r="G3" s="42"/>
      <c r="H3" s="42"/>
      <c r="I3" s="42"/>
      <c r="J3" s="42"/>
      <c r="K3" s="42"/>
      <c r="L3" s="42"/>
      <c r="M3" s="20"/>
      <c r="N3" s="20"/>
      <c r="O3" s="19"/>
      <c r="P3" s="19"/>
      <c r="Q3" s="19"/>
      <c r="R3" s="19"/>
      <c r="S3" s="19"/>
      <c r="T3" s="19"/>
      <c r="U3" s="19"/>
      <c r="V3" s="19"/>
      <c r="W3" s="19"/>
      <c r="X3" s="19"/>
      <c r="Y3" s="19"/>
      <c r="Z3" s="19"/>
      <c r="AA3" s="19"/>
    </row>
    <row r="4" spans="1:49" s="17" customFormat="1" ht="60" x14ac:dyDescent="0.25">
      <c r="A4" s="34" t="s">
        <v>44</v>
      </c>
      <c r="B4" s="34" t="s">
        <v>43</v>
      </c>
      <c r="C4" s="34" t="s">
        <v>42</v>
      </c>
      <c r="D4" s="34" t="s">
        <v>41</v>
      </c>
      <c r="E4" s="34" t="s">
        <v>239</v>
      </c>
      <c r="F4" s="34" t="s">
        <v>45</v>
      </c>
      <c r="G4" s="35" t="s">
        <v>40</v>
      </c>
      <c r="H4" s="36" t="s">
        <v>39</v>
      </c>
      <c r="I4" s="35" t="s">
        <v>46</v>
      </c>
      <c r="J4" s="35" t="s">
        <v>47</v>
      </c>
      <c r="K4" s="34" t="s">
        <v>38</v>
      </c>
      <c r="L4" s="37" t="s">
        <v>206</v>
      </c>
      <c r="M4" s="37" t="s">
        <v>179</v>
      </c>
      <c r="N4" s="37" t="s">
        <v>195</v>
      </c>
      <c r="O4" s="37" t="s">
        <v>37</v>
      </c>
      <c r="P4" s="37" t="s">
        <v>36</v>
      </c>
      <c r="Q4" s="37" t="s">
        <v>35</v>
      </c>
      <c r="R4" s="37" t="s">
        <v>34</v>
      </c>
      <c r="S4" s="37" t="s">
        <v>238</v>
      </c>
      <c r="T4" s="37" t="s">
        <v>33</v>
      </c>
      <c r="U4" s="37" t="s">
        <v>32</v>
      </c>
      <c r="V4" s="37" t="s">
        <v>31</v>
      </c>
      <c r="W4" s="37" t="s">
        <v>30</v>
      </c>
      <c r="X4" s="37" t="s">
        <v>29</v>
      </c>
      <c r="Y4" s="37" t="s">
        <v>28</v>
      </c>
      <c r="Z4" s="37" t="s">
        <v>27</v>
      </c>
      <c r="AA4" s="37" t="s">
        <v>26</v>
      </c>
      <c r="AB4" s="18"/>
      <c r="AC4" s="18"/>
      <c r="AD4" s="18"/>
      <c r="AE4" s="18"/>
      <c r="AF4" s="18"/>
    </row>
    <row r="5" spans="1:49" s="32" customFormat="1" ht="105" x14ac:dyDescent="0.25">
      <c r="A5" s="11" t="s">
        <v>169</v>
      </c>
      <c r="B5" s="11" t="s">
        <v>48</v>
      </c>
      <c r="C5" s="11" t="s">
        <v>25</v>
      </c>
      <c r="D5" s="11" t="s">
        <v>25</v>
      </c>
      <c r="E5" s="11">
        <v>110</v>
      </c>
      <c r="F5" s="21">
        <f>E5/39</f>
        <v>2.8205128205128207</v>
      </c>
      <c r="G5" s="10" t="s">
        <v>25</v>
      </c>
      <c r="H5" s="10" t="s">
        <v>49</v>
      </c>
      <c r="I5" s="10" t="s">
        <v>49</v>
      </c>
      <c r="J5" s="10" t="s">
        <v>49</v>
      </c>
      <c r="K5" s="11" t="s">
        <v>50</v>
      </c>
      <c r="L5" s="11" t="s">
        <v>51</v>
      </c>
      <c r="M5" s="11" t="s">
        <v>52</v>
      </c>
      <c r="N5" s="11" t="s">
        <v>25</v>
      </c>
      <c r="O5" s="22"/>
      <c r="P5" s="11"/>
      <c r="Q5" s="11"/>
      <c r="R5" s="11"/>
      <c r="S5" s="11"/>
      <c r="T5" s="11"/>
      <c r="U5" s="11"/>
      <c r="V5" s="22" t="s">
        <v>2</v>
      </c>
      <c r="W5" s="11"/>
      <c r="X5" s="11"/>
      <c r="Y5" s="11"/>
      <c r="Z5" s="11"/>
      <c r="AA5" s="22" t="s">
        <v>2</v>
      </c>
    </row>
    <row r="6" spans="1:49" s="17" customFormat="1" ht="120" x14ac:dyDescent="0.25">
      <c r="A6" s="11" t="s">
        <v>241</v>
      </c>
      <c r="B6" s="11" t="s">
        <v>172</v>
      </c>
      <c r="C6" s="11" t="s">
        <v>25</v>
      </c>
      <c r="D6" s="11" t="s">
        <v>25</v>
      </c>
      <c r="E6" s="11">
        <v>140</v>
      </c>
      <c r="F6" s="21">
        <f t="shared" ref="F6" si="0">E6/13</f>
        <v>10.76923076923077</v>
      </c>
      <c r="G6" s="10" t="s">
        <v>25</v>
      </c>
      <c r="H6" s="10" t="s">
        <v>49</v>
      </c>
      <c r="I6" s="10" t="s">
        <v>49</v>
      </c>
      <c r="J6" s="10" t="s">
        <v>49</v>
      </c>
      <c r="K6" s="11" t="s">
        <v>50</v>
      </c>
      <c r="L6" s="11" t="s">
        <v>180</v>
      </c>
      <c r="M6" s="11" t="s">
        <v>0</v>
      </c>
      <c r="N6" s="11" t="s">
        <v>25</v>
      </c>
      <c r="O6" s="22"/>
      <c r="P6" s="11"/>
      <c r="Q6" s="11"/>
      <c r="R6" s="11"/>
      <c r="S6" s="11"/>
      <c r="T6" s="11"/>
      <c r="U6" s="11"/>
      <c r="V6" s="22" t="s">
        <v>2</v>
      </c>
      <c r="W6" s="11"/>
      <c r="X6" s="11"/>
      <c r="Y6" s="11"/>
      <c r="Z6" s="11"/>
      <c r="AA6" s="22" t="s">
        <v>2</v>
      </c>
      <c r="AB6" s="32"/>
      <c r="AC6" s="32"/>
      <c r="AD6" s="32"/>
      <c r="AE6" s="32"/>
      <c r="AF6" s="32"/>
      <c r="AG6" s="32"/>
      <c r="AH6" s="32"/>
      <c r="AI6" s="32"/>
      <c r="AJ6" s="32"/>
      <c r="AK6" s="32"/>
      <c r="AL6" s="32"/>
      <c r="AM6" s="32"/>
      <c r="AN6" s="32"/>
      <c r="AO6" s="32"/>
      <c r="AP6" s="32"/>
      <c r="AQ6" s="32"/>
      <c r="AR6" s="32"/>
      <c r="AS6" s="32"/>
      <c r="AT6" s="32"/>
      <c r="AU6" s="32"/>
      <c r="AV6" s="32"/>
      <c r="AW6" s="32"/>
    </row>
    <row r="7" spans="1:49" s="23" customFormat="1" ht="390" x14ac:dyDescent="0.25">
      <c r="A7" s="16" t="s">
        <v>170</v>
      </c>
      <c r="B7" s="11" t="s">
        <v>53</v>
      </c>
      <c r="C7" s="11" t="s">
        <v>54</v>
      </c>
      <c r="D7" s="14" t="s">
        <v>23</v>
      </c>
      <c r="E7" s="16">
        <v>120</v>
      </c>
      <c r="F7" s="21">
        <f>E7/13</f>
        <v>9.2307692307692299</v>
      </c>
      <c r="G7" s="16">
        <v>317</v>
      </c>
      <c r="H7" s="16" t="s">
        <v>55</v>
      </c>
      <c r="I7" s="16" t="s">
        <v>56</v>
      </c>
      <c r="J7" s="16">
        <v>1320</v>
      </c>
      <c r="K7" s="14" t="s">
        <v>173</v>
      </c>
      <c r="L7" s="14" t="s">
        <v>250</v>
      </c>
      <c r="M7" s="14" t="s">
        <v>0</v>
      </c>
      <c r="N7" s="14" t="s">
        <v>194</v>
      </c>
      <c r="O7" s="22"/>
      <c r="P7" s="13"/>
      <c r="Q7" s="22"/>
      <c r="R7" s="13"/>
      <c r="S7" s="22" t="s">
        <v>2</v>
      </c>
      <c r="T7" s="22" t="s">
        <v>2</v>
      </c>
      <c r="U7" s="13"/>
      <c r="V7" s="22" t="s">
        <v>2</v>
      </c>
      <c r="W7" s="22" t="s">
        <v>2</v>
      </c>
      <c r="X7" s="13"/>
      <c r="Y7" s="13"/>
      <c r="Z7" s="22" t="s">
        <v>2</v>
      </c>
      <c r="AA7" s="22"/>
      <c r="AB7" s="24"/>
      <c r="AC7" s="24"/>
      <c r="AD7" s="24"/>
      <c r="AE7" s="24"/>
      <c r="AF7" s="24"/>
      <c r="AG7" s="24"/>
      <c r="AH7" s="24"/>
      <c r="AI7" s="24"/>
      <c r="AJ7" s="24"/>
      <c r="AK7" s="24"/>
      <c r="AL7" s="24"/>
      <c r="AM7" s="24"/>
      <c r="AN7" s="24"/>
      <c r="AO7" s="24"/>
      <c r="AP7" s="24"/>
      <c r="AQ7" s="24"/>
      <c r="AR7" s="24"/>
      <c r="AS7" s="24"/>
      <c r="AT7" s="24"/>
      <c r="AU7" s="24"/>
      <c r="AV7" s="24"/>
      <c r="AW7" s="24"/>
    </row>
    <row r="8" spans="1:49" s="29" customFormat="1" ht="409.5" x14ac:dyDescent="0.25">
      <c r="A8" s="16" t="s">
        <v>170</v>
      </c>
      <c r="B8" s="11" t="s">
        <v>57</v>
      </c>
      <c r="C8" s="11" t="s">
        <v>54</v>
      </c>
      <c r="D8" s="14" t="s">
        <v>23</v>
      </c>
      <c r="E8" s="16">
        <v>100</v>
      </c>
      <c r="F8" s="21">
        <f t="shared" ref="F8:F10" si="1">E8/13</f>
        <v>7.6923076923076925</v>
      </c>
      <c r="G8" s="16">
        <v>317</v>
      </c>
      <c r="H8" s="16" t="s">
        <v>55</v>
      </c>
      <c r="I8" s="16" t="s">
        <v>56</v>
      </c>
      <c r="J8" s="16">
        <v>1320</v>
      </c>
      <c r="K8" s="14" t="s">
        <v>173</v>
      </c>
      <c r="L8" s="38" t="s">
        <v>249</v>
      </c>
      <c r="M8" s="14" t="s">
        <v>0</v>
      </c>
      <c r="N8" s="14" t="s">
        <v>194</v>
      </c>
      <c r="O8" s="22"/>
      <c r="P8" s="13"/>
      <c r="Q8" s="22"/>
      <c r="R8" s="13"/>
      <c r="S8" s="22" t="s">
        <v>2</v>
      </c>
      <c r="T8" s="22" t="s">
        <v>2</v>
      </c>
      <c r="U8" s="13"/>
      <c r="V8" s="22" t="s">
        <v>2</v>
      </c>
      <c r="W8" s="22"/>
      <c r="X8" s="13"/>
      <c r="Y8" s="13"/>
      <c r="Z8" s="22" t="s">
        <v>2</v>
      </c>
      <c r="AA8" s="22"/>
      <c r="AB8" s="24"/>
      <c r="AC8" s="24"/>
      <c r="AD8" s="24"/>
      <c r="AE8" s="24"/>
      <c r="AF8" s="24"/>
      <c r="AG8" s="24"/>
      <c r="AH8" s="24"/>
      <c r="AI8" s="24"/>
      <c r="AJ8" s="24"/>
      <c r="AK8" s="24"/>
      <c r="AL8" s="24"/>
      <c r="AM8" s="24"/>
      <c r="AN8" s="24"/>
      <c r="AO8" s="24"/>
      <c r="AP8" s="24"/>
      <c r="AQ8" s="24"/>
      <c r="AR8" s="24"/>
      <c r="AS8" s="24"/>
      <c r="AT8" s="24"/>
      <c r="AU8" s="24"/>
      <c r="AV8" s="24"/>
      <c r="AW8" s="24"/>
    </row>
    <row r="9" spans="1:49" s="29" customFormat="1" ht="409.5" x14ac:dyDescent="0.25">
      <c r="A9" s="16" t="s">
        <v>170</v>
      </c>
      <c r="B9" s="11" t="s">
        <v>58</v>
      </c>
      <c r="C9" s="11" t="s">
        <v>54</v>
      </c>
      <c r="D9" s="14" t="s">
        <v>23</v>
      </c>
      <c r="E9" s="16">
        <v>100</v>
      </c>
      <c r="F9" s="21">
        <f t="shared" si="1"/>
        <v>7.6923076923076925</v>
      </c>
      <c r="G9" s="16">
        <v>317</v>
      </c>
      <c r="H9" s="16" t="s">
        <v>55</v>
      </c>
      <c r="I9" s="16" t="s">
        <v>56</v>
      </c>
      <c r="J9" s="16">
        <v>1320</v>
      </c>
      <c r="K9" s="14" t="s">
        <v>173</v>
      </c>
      <c r="L9" s="38" t="s">
        <v>249</v>
      </c>
      <c r="M9" s="14" t="s">
        <v>0</v>
      </c>
      <c r="N9" s="14" t="s">
        <v>194</v>
      </c>
      <c r="O9" s="22"/>
      <c r="P9" s="13"/>
      <c r="Q9" s="22"/>
      <c r="R9" s="13"/>
      <c r="S9" s="22" t="s">
        <v>2</v>
      </c>
      <c r="T9" s="22" t="s">
        <v>2</v>
      </c>
      <c r="U9" s="13"/>
      <c r="V9" s="22" t="s">
        <v>2</v>
      </c>
      <c r="W9" s="22"/>
      <c r="X9" s="13"/>
      <c r="Y9" s="13"/>
      <c r="Z9" s="22" t="s">
        <v>2</v>
      </c>
      <c r="AA9" s="22"/>
      <c r="AB9" s="24"/>
      <c r="AC9" s="24"/>
      <c r="AD9" s="24"/>
      <c r="AE9" s="24"/>
      <c r="AF9" s="24"/>
      <c r="AG9" s="24"/>
      <c r="AH9" s="24"/>
      <c r="AI9" s="24"/>
      <c r="AJ9" s="24"/>
      <c r="AK9" s="24"/>
      <c r="AL9" s="24"/>
      <c r="AM9" s="24"/>
      <c r="AN9" s="24"/>
      <c r="AO9" s="24"/>
      <c r="AP9" s="24"/>
      <c r="AQ9" s="24"/>
      <c r="AR9" s="24"/>
      <c r="AS9" s="24"/>
      <c r="AT9" s="24"/>
      <c r="AU9" s="24"/>
      <c r="AV9" s="24"/>
      <c r="AW9" s="24"/>
    </row>
    <row r="10" spans="1:49" s="29" customFormat="1" ht="409.5" x14ac:dyDescent="0.25">
      <c r="A10" s="16" t="s">
        <v>170</v>
      </c>
      <c r="B10" s="11" t="s">
        <v>59</v>
      </c>
      <c r="C10" s="11" t="s">
        <v>54</v>
      </c>
      <c r="D10" s="14" t="s">
        <v>23</v>
      </c>
      <c r="E10" s="16">
        <v>100</v>
      </c>
      <c r="F10" s="21">
        <f t="shared" si="1"/>
        <v>7.6923076923076925</v>
      </c>
      <c r="G10" s="16">
        <v>317</v>
      </c>
      <c r="H10" s="16" t="s">
        <v>55</v>
      </c>
      <c r="I10" s="16" t="s">
        <v>56</v>
      </c>
      <c r="J10" s="16">
        <v>1320</v>
      </c>
      <c r="K10" s="14" t="s">
        <v>173</v>
      </c>
      <c r="L10" s="38" t="s">
        <v>249</v>
      </c>
      <c r="M10" s="14" t="s">
        <v>0</v>
      </c>
      <c r="N10" s="14" t="s">
        <v>194</v>
      </c>
      <c r="O10" s="22"/>
      <c r="P10" s="13"/>
      <c r="Q10" s="22"/>
      <c r="R10" s="13"/>
      <c r="S10" s="22" t="s">
        <v>2</v>
      </c>
      <c r="T10" s="22" t="s">
        <v>2</v>
      </c>
      <c r="U10" s="13"/>
      <c r="V10" s="22" t="s">
        <v>2</v>
      </c>
      <c r="W10" s="22"/>
      <c r="X10" s="13"/>
      <c r="Y10" s="13"/>
      <c r="Z10" s="22" t="s">
        <v>2</v>
      </c>
      <c r="AA10" s="22"/>
      <c r="AB10" s="24"/>
      <c r="AC10" s="24"/>
      <c r="AD10" s="24"/>
      <c r="AE10" s="24"/>
      <c r="AF10" s="24"/>
      <c r="AG10" s="24"/>
      <c r="AH10" s="24"/>
      <c r="AI10" s="24"/>
      <c r="AJ10" s="24"/>
      <c r="AK10" s="24"/>
      <c r="AL10" s="24"/>
      <c r="AM10" s="24"/>
      <c r="AN10" s="24"/>
      <c r="AO10" s="24"/>
      <c r="AP10" s="24"/>
      <c r="AQ10" s="24"/>
      <c r="AR10" s="24"/>
      <c r="AS10" s="24"/>
      <c r="AT10" s="24"/>
      <c r="AU10" s="24"/>
      <c r="AV10" s="24"/>
      <c r="AW10" s="24"/>
    </row>
    <row r="11" spans="1:49" s="30" customFormat="1" ht="30" x14ac:dyDescent="0.25">
      <c r="A11" s="16" t="s">
        <v>170</v>
      </c>
      <c r="B11" s="16" t="s">
        <v>24</v>
      </c>
      <c r="C11" s="16" t="s">
        <v>60</v>
      </c>
      <c r="D11" s="14" t="s">
        <v>23</v>
      </c>
      <c r="E11" s="16">
        <v>80</v>
      </c>
      <c r="F11" s="21">
        <f>E11/13</f>
        <v>6.1538461538461542</v>
      </c>
      <c r="G11" s="16">
        <v>250</v>
      </c>
      <c r="H11" s="16" t="s">
        <v>61</v>
      </c>
      <c r="I11" s="16" t="s">
        <v>62</v>
      </c>
      <c r="J11" s="16" t="s">
        <v>63</v>
      </c>
      <c r="K11" s="14" t="s">
        <v>64</v>
      </c>
      <c r="L11" s="14" t="s">
        <v>65</v>
      </c>
      <c r="M11" s="14" t="s">
        <v>192</v>
      </c>
      <c r="N11" s="14"/>
      <c r="O11" s="13"/>
      <c r="P11" s="22"/>
      <c r="Q11" s="13"/>
      <c r="R11" s="22" t="s">
        <v>2</v>
      </c>
      <c r="S11" s="22" t="s">
        <v>2</v>
      </c>
      <c r="T11" s="22" t="s">
        <v>2</v>
      </c>
      <c r="U11" s="22" t="s">
        <v>2</v>
      </c>
      <c r="V11" s="22" t="s">
        <v>2</v>
      </c>
      <c r="W11" s="22" t="s">
        <v>2</v>
      </c>
      <c r="X11" s="13"/>
      <c r="Y11" s="13"/>
      <c r="Z11" s="22" t="s">
        <v>2</v>
      </c>
      <c r="AA11" s="22" t="s">
        <v>2</v>
      </c>
      <c r="AB11" s="12"/>
      <c r="AC11" s="12"/>
      <c r="AD11" s="12"/>
      <c r="AE11" s="12"/>
      <c r="AF11" s="12"/>
      <c r="AG11" s="12"/>
      <c r="AH11" s="12"/>
      <c r="AI11" s="12"/>
      <c r="AJ11" s="12"/>
      <c r="AK11" s="12"/>
      <c r="AL11" s="12"/>
      <c r="AM11" s="12"/>
      <c r="AN11" s="12"/>
      <c r="AO11" s="12"/>
      <c r="AP11" s="12"/>
      <c r="AQ11" s="12"/>
      <c r="AR11" s="12"/>
      <c r="AS11" s="12"/>
      <c r="AT11" s="12"/>
      <c r="AU11" s="12"/>
      <c r="AV11" s="12"/>
      <c r="AW11" s="12"/>
    </row>
    <row r="12" spans="1:49" s="29" customFormat="1" ht="195" x14ac:dyDescent="0.25">
      <c r="A12" s="16" t="s">
        <v>170</v>
      </c>
      <c r="B12" s="16" t="s">
        <v>22</v>
      </c>
      <c r="C12" s="16" t="s">
        <v>1</v>
      </c>
      <c r="D12" s="14" t="s">
        <v>21</v>
      </c>
      <c r="E12" s="16">
        <v>80</v>
      </c>
      <c r="F12" s="21">
        <f t="shared" ref="F12:F70" si="2">E12/13</f>
        <v>6.1538461538461542</v>
      </c>
      <c r="G12" s="16">
        <v>250</v>
      </c>
      <c r="H12" s="16" t="s">
        <v>70</v>
      </c>
      <c r="I12" s="16">
        <v>1630</v>
      </c>
      <c r="J12" s="16">
        <v>1750</v>
      </c>
      <c r="K12" s="14" t="s">
        <v>174</v>
      </c>
      <c r="L12" s="14" t="s">
        <v>209</v>
      </c>
      <c r="M12" s="14" t="s">
        <v>0</v>
      </c>
      <c r="N12" s="14" t="s">
        <v>194</v>
      </c>
      <c r="O12" s="13"/>
      <c r="P12" s="22"/>
      <c r="Q12" s="13"/>
      <c r="R12" s="22"/>
      <c r="S12" s="22" t="s">
        <v>2</v>
      </c>
      <c r="T12" s="22" t="s">
        <v>2</v>
      </c>
      <c r="U12" s="13"/>
      <c r="V12" s="22" t="s">
        <v>2</v>
      </c>
      <c r="W12" s="22" t="s">
        <v>2</v>
      </c>
      <c r="X12" s="13"/>
      <c r="Y12" s="13"/>
      <c r="Z12" s="22" t="s">
        <v>2</v>
      </c>
      <c r="AA12" s="22" t="s">
        <v>2</v>
      </c>
      <c r="AB12" s="24"/>
      <c r="AC12" s="24"/>
      <c r="AD12" s="24"/>
      <c r="AE12" s="24"/>
      <c r="AF12" s="24"/>
      <c r="AG12" s="24"/>
      <c r="AH12" s="24"/>
      <c r="AI12" s="24"/>
      <c r="AJ12" s="24"/>
      <c r="AK12" s="24"/>
      <c r="AL12" s="24"/>
      <c r="AM12" s="24"/>
      <c r="AN12" s="24"/>
      <c r="AO12" s="24"/>
      <c r="AP12" s="24"/>
      <c r="AQ12" s="24"/>
      <c r="AR12" s="24"/>
      <c r="AS12" s="24"/>
      <c r="AT12" s="24"/>
      <c r="AU12" s="24"/>
      <c r="AV12" s="24"/>
      <c r="AW12" s="24"/>
    </row>
    <row r="13" spans="1:49" s="29" customFormat="1" ht="105" x14ac:dyDescent="0.25">
      <c r="A13" s="16" t="s">
        <v>170</v>
      </c>
      <c r="B13" s="16" t="s">
        <v>69</v>
      </c>
      <c r="C13" s="16" t="s">
        <v>1</v>
      </c>
      <c r="D13" s="14" t="s">
        <v>20</v>
      </c>
      <c r="E13" s="16">
        <v>120</v>
      </c>
      <c r="F13" s="21">
        <f t="shared" si="2"/>
        <v>9.2307692307692299</v>
      </c>
      <c r="G13" s="16">
        <v>200</v>
      </c>
      <c r="H13" s="16" t="s">
        <v>70</v>
      </c>
      <c r="I13" s="16" t="s">
        <v>71</v>
      </c>
      <c r="J13" s="16" t="s">
        <v>72</v>
      </c>
      <c r="K13" s="14" t="s">
        <v>73</v>
      </c>
      <c r="L13" s="38" t="s">
        <v>225</v>
      </c>
      <c r="M13" s="33" t="s">
        <v>52</v>
      </c>
      <c r="N13" s="33" t="s">
        <v>194</v>
      </c>
      <c r="O13" s="22" t="s">
        <v>2</v>
      </c>
      <c r="P13" s="22"/>
      <c r="Q13" s="22"/>
      <c r="R13" s="13"/>
      <c r="S13" s="22" t="s">
        <v>2</v>
      </c>
      <c r="T13" s="22" t="s">
        <v>2</v>
      </c>
      <c r="U13" s="22"/>
      <c r="V13" s="22" t="s">
        <v>2</v>
      </c>
      <c r="W13" s="22"/>
      <c r="X13" s="13"/>
      <c r="Y13" s="22" t="s">
        <v>2</v>
      </c>
      <c r="Z13" s="22" t="s">
        <v>2</v>
      </c>
      <c r="AA13" s="22"/>
      <c r="AB13" s="24"/>
      <c r="AC13" s="24"/>
      <c r="AD13" s="24"/>
      <c r="AE13" s="24"/>
      <c r="AF13" s="24"/>
      <c r="AG13" s="24"/>
      <c r="AH13" s="24"/>
      <c r="AI13" s="24"/>
      <c r="AJ13" s="24"/>
      <c r="AK13" s="24"/>
      <c r="AL13" s="24"/>
      <c r="AM13" s="24"/>
      <c r="AN13" s="24"/>
      <c r="AO13" s="24"/>
      <c r="AP13" s="24"/>
      <c r="AQ13" s="24"/>
      <c r="AR13" s="24"/>
      <c r="AS13" s="24"/>
      <c r="AT13" s="24"/>
      <c r="AU13" s="24"/>
      <c r="AV13" s="24"/>
      <c r="AW13" s="24"/>
    </row>
    <row r="14" spans="1:49" s="29" customFormat="1" ht="105" x14ac:dyDescent="0.25">
      <c r="A14" s="16" t="s">
        <v>170</v>
      </c>
      <c r="B14" s="16" t="s">
        <v>69</v>
      </c>
      <c r="C14" s="16" t="s">
        <v>74</v>
      </c>
      <c r="D14" s="14" t="s">
        <v>20</v>
      </c>
      <c r="E14" s="16">
        <v>120</v>
      </c>
      <c r="F14" s="21">
        <f t="shared" si="2"/>
        <v>9.2307692307692299</v>
      </c>
      <c r="G14" s="16">
        <v>200</v>
      </c>
      <c r="H14" s="16" t="s">
        <v>70</v>
      </c>
      <c r="I14" s="16" t="s">
        <v>75</v>
      </c>
      <c r="J14" s="16" t="s">
        <v>68</v>
      </c>
      <c r="K14" s="14" t="s">
        <v>73</v>
      </c>
      <c r="L14" s="38" t="s">
        <v>225</v>
      </c>
      <c r="M14" s="33" t="s">
        <v>52</v>
      </c>
      <c r="N14" s="33" t="s">
        <v>194</v>
      </c>
      <c r="O14" s="22" t="s">
        <v>2</v>
      </c>
      <c r="P14" s="22"/>
      <c r="Q14" s="22"/>
      <c r="R14" s="13"/>
      <c r="S14" s="22" t="s">
        <v>2</v>
      </c>
      <c r="T14" s="22" t="s">
        <v>2</v>
      </c>
      <c r="U14" s="22"/>
      <c r="V14" s="22" t="s">
        <v>2</v>
      </c>
      <c r="W14" s="22"/>
      <c r="X14" s="13"/>
      <c r="Y14" s="22" t="s">
        <v>2</v>
      </c>
      <c r="Z14" s="22" t="s">
        <v>2</v>
      </c>
      <c r="AA14" s="22"/>
      <c r="AB14" s="24"/>
      <c r="AC14" s="24"/>
      <c r="AD14" s="24"/>
      <c r="AE14" s="24"/>
      <c r="AF14" s="24"/>
      <c r="AG14" s="24"/>
      <c r="AH14" s="24"/>
      <c r="AI14" s="24"/>
      <c r="AJ14" s="24"/>
      <c r="AK14" s="24"/>
      <c r="AL14" s="24"/>
      <c r="AM14" s="24"/>
      <c r="AN14" s="24"/>
      <c r="AO14" s="24"/>
      <c r="AP14" s="24"/>
      <c r="AQ14" s="24"/>
      <c r="AR14" s="24"/>
      <c r="AS14" s="24"/>
      <c r="AT14" s="24"/>
      <c r="AU14" s="24"/>
      <c r="AV14" s="24"/>
      <c r="AW14" s="24"/>
    </row>
    <row r="15" spans="1:49" s="29" customFormat="1" ht="180" x14ac:dyDescent="0.25">
      <c r="A15" s="16" t="s">
        <v>170</v>
      </c>
      <c r="B15" s="14" t="s">
        <v>76</v>
      </c>
      <c r="C15" s="14" t="s">
        <v>218</v>
      </c>
      <c r="D15" s="14" t="s">
        <v>20</v>
      </c>
      <c r="E15" s="16">
        <v>100</v>
      </c>
      <c r="F15" s="21">
        <f t="shared" si="2"/>
        <v>7.6923076923076925</v>
      </c>
      <c r="G15" s="16" t="s">
        <v>77</v>
      </c>
      <c r="H15" s="14" t="s">
        <v>177</v>
      </c>
      <c r="I15" s="14" t="s">
        <v>175</v>
      </c>
      <c r="J15" s="14" t="s">
        <v>176</v>
      </c>
      <c r="K15" s="14" t="s">
        <v>78</v>
      </c>
      <c r="L15" s="14" t="s">
        <v>211</v>
      </c>
      <c r="M15" s="14" t="s">
        <v>0</v>
      </c>
      <c r="N15" s="14" t="s">
        <v>25</v>
      </c>
      <c r="O15" s="22"/>
      <c r="P15" s="22" t="s">
        <v>2</v>
      </c>
      <c r="Q15" s="13"/>
      <c r="R15" s="13"/>
      <c r="S15" s="22" t="s">
        <v>2</v>
      </c>
      <c r="T15" s="22" t="s">
        <v>2</v>
      </c>
      <c r="U15" s="13"/>
      <c r="V15" s="22" t="s">
        <v>2</v>
      </c>
      <c r="W15" s="22"/>
      <c r="X15" s="13"/>
      <c r="Y15" s="13"/>
      <c r="Z15" s="22"/>
      <c r="AA15" s="22"/>
      <c r="AB15" s="24"/>
      <c r="AC15" s="24"/>
      <c r="AD15" s="24"/>
      <c r="AE15" s="24"/>
      <c r="AF15" s="24"/>
      <c r="AG15" s="24"/>
      <c r="AH15" s="24"/>
      <c r="AI15" s="24"/>
      <c r="AJ15" s="24"/>
      <c r="AK15" s="24"/>
      <c r="AL15" s="24"/>
      <c r="AM15" s="24"/>
      <c r="AN15" s="24"/>
      <c r="AO15" s="24"/>
      <c r="AP15" s="24"/>
      <c r="AQ15" s="24"/>
      <c r="AR15" s="24"/>
      <c r="AS15" s="24"/>
      <c r="AT15" s="24"/>
      <c r="AU15" s="24"/>
      <c r="AV15" s="24"/>
      <c r="AW15" s="24"/>
    </row>
    <row r="16" spans="1:49" s="29" customFormat="1" ht="180" x14ac:dyDescent="0.25">
      <c r="A16" s="16" t="s">
        <v>170</v>
      </c>
      <c r="B16" s="14" t="s">
        <v>79</v>
      </c>
      <c r="C16" s="14" t="s">
        <v>218</v>
      </c>
      <c r="D16" s="14" t="s">
        <v>20</v>
      </c>
      <c r="E16" s="16">
        <v>100</v>
      </c>
      <c r="F16" s="21">
        <f t="shared" si="2"/>
        <v>7.6923076923076925</v>
      </c>
      <c r="G16" s="16" t="s">
        <v>77</v>
      </c>
      <c r="H16" s="14" t="s">
        <v>177</v>
      </c>
      <c r="I16" s="14" t="s">
        <v>175</v>
      </c>
      <c r="J16" s="14" t="s">
        <v>176</v>
      </c>
      <c r="K16" s="14" t="s">
        <v>78</v>
      </c>
      <c r="L16" s="14" t="s">
        <v>211</v>
      </c>
      <c r="M16" s="14" t="s">
        <v>0</v>
      </c>
      <c r="N16" s="14" t="s">
        <v>25</v>
      </c>
      <c r="O16" s="22"/>
      <c r="P16" s="22" t="s">
        <v>2</v>
      </c>
      <c r="Q16" s="13"/>
      <c r="R16" s="13"/>
      <c r="S16" s="22" t="s">
        <v>2</v>
      </c>
      <c r="T16" s="22" t="s">
        <v>2</v>
      </c>
      <c r="U16" s="13"/>
      <c r="V16" s="22" t="s">
        <v>2</v>
      </c>
      <c r="W16" s="22"/>
      <c r="X16" s="13"/>
      <c r="Y16" s="13"/>
      <c r="Z16" s="22"/>
      <c r="AA16" s="22"/>
      <c r="AB16" s="24"/>
      <c r="AC16" s="24"/>
      <c r="AD16" s="24"/>
      <c r="AE16" s="24"/>
      <c r="AF16" s="24"/>
      <c r="AG16" s="24"/>
      <c r="AH16" s="24"/>
      <c r="AI16" s="24"/>
      <c r="AJ16" s="24"/>
      <c r="AK16" s="24"/>
      <c r="AL16" s="24"/>
      <c r="AM16" s="24"/>
      <c r="AN16" s="24"/>
      <c r="AO16" s="24"/>
      <c r="AP16" s="24"/>
      <c r="AQ16" s="24"/>
      <c r="AR16" s="24"/>
      <c r="AS16" s="24"/>
      <c r="AT16" s="24"/>
      <c r="AU16" s="24"/>
      <c r="AV16" s="24"/>
      <c r="AW16" s="24"/>
    </row>
    <row r="17" spans="1:49" s="29" customFormat="1" ht="135" x14ac:dyDescent="0.25">
      <c r="A17" s="16" t="s">
        <v>170</v>
      </c>
      <c r="B17" s="16" t="s">
        <v>244</v>
      </c>
      <c r="C17" s="16" t="s">
        <v>1</v>
      </c>
      <c r="D17" s="14" t="s">
        <v>80</v>
      </c>
      <c r="E17" s="16">
        <v>85</v>
      </c>
      <c r="F17" s="21">
        <f t="shared" si="2"/>
        <v>6.5384615384615383</v>
      </c>
      <c r="G17" s="16">
        <v>200</v>
      </c>
      <c r="H17" s="16" t="s">
        <v>81</v>
      </c>
      <c r="I17" s="16" t="s">
        <v>82</v>
      </c>
      <c r="J17" s="16" t="s">
        <v>83</v>
      </c>
      <c r="K17" s="14" t="s">
        <v>50</v>
      </c>
      <c r="L17" s="14" t="s">
        <v>84</v>
      </c>
      <c r="M17" s="14" t="s">
        <v>0</v>
      </c>
      <c r="N17" s="14" t="s">
        <v>19</v>
      </c>
      <c r="O17" s="22" t="s">
        <v>2</v>
      </c>
      <c r="P17" s="22" t="s">
        <v>2</v>
      </c>
      <c r="Q17" s="13"/>
      <c r="R17" s="13"/>
      <c r="S17" s="22" t="s">
        <v>2</v>
      </c>
      <c r="T17" s="22"/>
      <c r="U17" s="22"/>
      <c r="V17" s="22" t="s">
        <v>2</v>
      </c>
      <c r="W17" s="22"/>
      <c r="X17" s="22" t="s">
        <v>2</v>
      </c>
      <c r="Y17" s="22" t="s">
        <v>2</v>
      </c>
      <c r="Z17" s="22"/>
      <c r="AA17" s="22" t="s">
        <v>2</v>
      </c>
      <c r="AB17" s="24"/>
      <c r="AC17" s="24"/>
      <c r="AD17" s="24"/>
      <c r="AE17" s="24"/>
      <c r="AF17" s="24"/>
      <c r="AG17" s="24"/>
      <c r="AH17" s="24"/>
      <c r="AI17" s="24"/>
      <c r="AJ17" s="24"/>
      <c r="AK17" s="24"/>
      <c r="AL17" s="24"/>
      <c r="AM17" s="24"/>
      <c r="AN17" s="24"/>
      <c r="AO17" s="24"/>
      <c r="AP17" s="24"/>
      <c r="AQ17" s="24"/>
      <c r="AR17" s="24"/>
      <c r="AS17" s="24"/>
      <c r="AT17" s="24"/>
      <c r="AU17" s="24"/>
      <c r="AV17" s="24"/>
      <c r="AW17" s="24"/>
    </row>
    <row r="18" spans="1:49" s="29" customFormat="1" ht="135" x14ac:dyDescent="0.25">
      <c r="A18" s="16" t="s">
        <v>170</v>
      </c>
      <c r="B18" s="16" t="s">
        <v>245</v>
      </c>
      <c r="C18" s="16" t="s">
        <v>1</v>
      </c>
      <c r="D18" s="14" t="s">
        <v>80</v>
      </c>
      <c r="E18" s="16">
        <v>85</v>
      </c>
      <c r="F18" s="21">
        <f t="shared" si="2"/>
        <v>6.5384615384615383</v>
      </c>
      <c r="G18" s="16">
        <v>200</v>
      </c>
      <c r="H18" s="16" t="s">
        <v>81</v>
      </c>
      <c r="I18" s="16" t="s">
        <v>82</v>
      </c>
      <c r="J18" s="16" t="s">
        <v>83</v>
      </c>
      <c r="K18" s="14" t="s">
        <v>50</v>
      </c>
      <c r="L18" s="14" t="s">
        <v>84</v>
      </c>
      <c r="M18" s="14" t="s">
        <v>0</v>
      </c>
      <c r="N18" s="14" t="s">
        <v>19</v>
      </c>
      <c r="O18" s="22" t="s">
        <v>2</v>
      </c>
      <c r="P18" s="22" t="s">
        <v>2</v>
      </c>
      <c r="Q18" s="13"/>
      <c r="R18" s="13"/>
      <c r="S18" s="22" t="s">
        <v>2</v>
      </c>
      <c r="T18" s="22"/>
      <c r="U18" s="22"/>
      <c r="V18" s="22" t="s">
        <v>2</v>
      </c>
      <c r="W18" s="22"/>
      <c r="X18" s="22" t="s">
        <v>2</v>
      </c>
      <c r="Y18" s="22" t="s">
        <v>2</v>
      </c>
      <c r="Z18" s="22"/>
      <c r="AA18" s="22" t="s">
        <v>2</v>
      </c>
      <c r="AB18" s="24"/>
      <c r="AC18" s="24"/>
      <c r="AD18" s="24"/>
      <c r="AE18" s="24"/>
      <c r="AF18" s="24"/>
      <c r="AG18" s="24"/>
      <c r="AH18" s="24"/>
      <c r="AI18" s="24"/>
      <c r="AJ18" s="24"/>
      <c r="AK18" s="24"/>
      <c r="AL18" s="24"/>
      <c r="AM18" s="24"/>
      <c r="AN18" s="24"/>
      <c r="AO18" s="24"/>
      <c r="AP18" s="24"/>
      <c r="AQ18" s="24"/>
      <c r="AR18" s="24"/>
      <c r="AS18" s="24"/>
      <c r="AT18" s="24"/>
      <c r="AU18" s="24"/>
      <c r="AV18" s="24"/>
      <c r="AW18" s="24"/>
    </row>
    <row r="19" spans="1:49" s="29" customFormat="1" ht="135" x14ac:dyDescent="0.25">
      <c r="A19" s="16" t="s">
        <v>170</v>
      </c>
      <c r="B19" s="16" t="s">
        <v>246</v>
      </c>
      <c r="C19" s="16" t="s">
        <v>1</v>
      </c>
      <c r="D19" s="14" t="s">
        <v>80</v>
      </c>
      <c r="E19" s="16">
        <v>85</v>
      </c>
      <c r="F19" s="21">
        <f t="shared" si="2"/>
        <v>6.5384615384615383</v>
      </c>
      <c r="G19" s="16">
        <v>200</v>
      </c>
      <c r="H19" s="16" t="s">
        <v>81</v>
      </c>
      <c r="I19" s="16" t="s">
        <v>82</v>
      </c>
      <c r="J19" s="16" t="s">
        <v>83</v>
      </c>
      <c r="K19" s="14" t="s">
        <v>50</v>
      </c>
      <c r="L19" s="14" t="s">
        <v>84</v>
      </c>
      <c r="M19" s="14" t="s">
        <v>0</v>
      </c>
      <c r="N19" s="14" t="s">
        <v>19</v>
      </c>
      <c r="O19" s="22" t="s">
        <v>2</v>
      </c>
      <c r="P19" s="22" t="s">
        <v>2</v>
      </c>
      <c r="Q19" s="13"/>
      <c r="R19" s="13"/>
      <c r="S19" s="22" t="s">
        <v>2</v>
      </c>
      <c r="T19" s="22"/>
      <c r="U19" s="22"/>
      <c r="V19" s="22" t="s">
        <v>2</v>
      </c>
      <c r="W19" s="22"/>
      <c r="X19" s="22" t="s">
        <v>2</v>
      </c>
      <c r="Y19" s="22" t="s">
        <v>2</v>
      </c>
      <c r="Z19" s="22"/>
      <c r="AA19" s="22" t="s">
        <v>2</v>
      </c>
      <c r="AB19" s="24"/>
      <c r="AC19" s="24"/>
      <c r="AD19" s="24"/>
      <c r="AE19" s="24"/>
      <c r="AF19" s="24"/>
      <c r="AG19" s="24"/>
      <c r="AH19" s="24"/>
      <c r="AI19" s="24"/>
      <c r="AJ19" s="24"/>
      <c r="AK19" s="24"/>
      <c r="AL19" s="24"/>
      <c r="AM19" s="24"/>
      <c r="AN19" s="24"/>
      <c r="AO19" s="24"/>
      <c r="AP19" s="24"/>
      <c r="AQ19" s="24"/>
      <c r="AR19" s="24"/>
      <c r="AS19" s="24"/>
      <c r="AT19" s="24"/>
      <c r="AU19" s="24"/>
      <c r="AV19" s="24"/>
      <c r="AW19" s="24"/>
    </row>
    <row r="20" spans="1:49" s="29" customFormat="1" ht="135" x14ac:dyDescent="0.25">
      <c r="A20" s="16" t="s">
        <v>170</v>
      </c>
      <c r="B20" s="16" t="s">
        <v>247</v>
      </c>
      <c r="C20" s="16" t="s">
        <v>1</v>
      </c>
      <c r="D20" s="14" t="s">
        <v>80</v>
      </c>
      <c r="E20" s="16">
        <v>85</v>
      </c>
      <c r="F20" s="21">
        <f t="shared" si="2"/>
        <v>6.5384615384615383</v>
      </c>
      <c r="G20" s="16">
        <v>200</v>
      </c>
      <c r="H20" s="16" t="s">
        <v>81</v>
      </c>
      <c r="I20" s="16" t="s">
        <v>82</v>
      </c>
      <c r="J20" s="16" t="s">
        <v>83</v>
      </c>
      <c r="K20" s="14" t="s">
        <v>50</v>
      </c>
      <c r="L20" s="14" t="s">
        <v>84</v>
      </c>
      <c r="M20" s="14" t="s">
        <v>0</v>
      </c>
      <c r="N20" s="14" t="s">
        <v>19</v>
      </c>
      <c r="O20" s="22" t="s">
        <v>2</v>
      </c>
      <c r="P20" s="22" t="s">
        <v>2</v>
      </c>
      <c r="Q20" s="13"/>
      <c r="R20" s="13"/>
      <c r="S20" s="22" t="s">
        <v>2</v>
      </c>
      <c r="T20" s="22"/>
      <c r="U20" s="22"/>
      <c r="V20" s="22" t="s">
        <v>2</v>
      </c>
      <c r="W20" s="22"/>
      <c r="X20" s="22" t="s">
        <v>2</v>
      </c>
      <c r="Y20" s="22" t="s">
        <v>2</v>
      </c>
      <c r="Z20" s="22"/>
      <c r="AA20" s="22" t="s">
        <v>2</v>
      </c>
      <c r="AB20" s="24"/>
      <c r="AC20" s="24"/>
      <c r="AD20" s="24"/>
      <c r="AE20" s="24"/>
      <c r="AF20" s="24"/>
      <c r="AG20" s="24"/>
      <c r="AH20" s="24"/>
      <c r="AI20" s="24"/>
      <c r="AJ20" s="24"/>
      <c r="AK20" s="24"/>
      <c r="AL20" s="24"/>
      <c r="AM20" s="24"/>
      <c r="AN20" s="24"/>
      <c r="AO20" s="24"/>
      <c r="AP20" s="24"/>
      <c r="AQ20" s="24"/>
      <c r="AR20" s="24"/>
      <c r="AS20" s="24"/>
      <c r="AT20" s="24"/>
      <c r="AU20" s="24"/>
      <c r="AV20" s="24"/>
      <c r="AW20" s="24"/>
    </row>
    <row r="21" spans="1:49" s="30" customFormat="1" ht="45" x14ac:dyDescent="0.25">
      <c r="A21" s="16" t="s">
        <v>170</v>
      </c>
      <c r="B21" s="16" t="s">
        <v>85</v>
      </c>
      <c r="C21" s="16" t="s">
        <v>1</v>
      </c>
      <c r="D21" s="14" t="s">
        <v>257</v>
      </c>
      <c r="E21" s="16">
        <v>85</v>
      </c>
      <c r="F21" s="21">
        <f>E21/13</f>
        <v>6.5384615384615383</v>
      </c>
      <c r="G21" s="16">
        <v>250</v>
      </c>
      <c r="H21" s="14" t="s">
        <v>86</v>
      </c>
      <c r="I21" s="14" t="s">
        <v>87</v>
      </c>
      <c r="J21" s="14" t="s">
        <v>88</v>
      </c>
      <c r="K21" s="14" t="s">
        <v>89</v>
      </c>
      <c r="L21" s="14" t="s">
        <v>231</v>
      </c>
      <c r="M21" s="14" t="s">
        <v>0</v>
      </c>
      <c r="N21" s="14" t="s">
        <v>199</v>
      </c>
      <c r="O21" s="13"/>
      <c r="P21" s="22"/>
      <c r="Q21" s="13"/>
      <c r="R21" s="13"/>
      <c r="S21" s="22"/>
      <c r="T21" s="22"/>
      <c r="U21" s="22" t="s">
        <v>2</v>
      </c>
      <c r="V21" s="22" t="s">
        <v>2</v>
      </c>
      <c r="W21" s="22" t="s">
        <v>2</v>
      </c>
      <c r="X21" s="13"/>
      <c r="Y21" s="13"/>
      <c r="Z21" s="22" t="s">
        <v>2</v>
      </c>
      <c r="AA21" s="22" t="s">
        <v>2</v>
      </c>
      <c r="AB21" s="12"/>
      <c r="AC21" s="12"/>
      <c r="AD21" s="12"/>
      <c r="AE21" s="12"/>
      <c r="AF21" s="12"/>
      <c r="AG21" s="12"/>
      <c r="AH21" s="12"/>
      <c r="AI21" s="12"/>
      <c r="AJ21" s="12"/>
      <c r="AK21" s="12"/>
      <c r="AL21" s="12"/>
      <c r="AM21" s="12"/>
      <c r="AN21" s="12"/>
      <c r="AO21" s="12"/>
      <c r="AP21" s="12"/>
      <c r="AQ21" s="12"/>
      <c r="AR21" s="12"/>
      <c r="AS21" s="12"/>
      <c r="AT21" s="12"/>
      <c r="AU21" s="12"/>
      <c r="AV21" s="12"/>
      <c r="AW21" s="12"/>
    </row>
    <row r="22" spans="1:49" s="29" customFormat="1" ht="30" x14ac:dyDescent="0.25">
      <c r="A22" s="16" t="s">
        <v>170</v>
      </c>
      <c r="B22" s="16" t="s">
        <v>90</v>
      </c>
      <c r="C22" s="16" t="s">
        <v>1</v>
      </c>
      <c r="D22" s="14" t="s">
        <v>17</v>
      </c>
      <c r="E22" s="16">
        <v>100</v>
      </c>
      <c r="F22" s="21">
        <f t="shared" si="2"/>
        <v>7.6923076923076925</v>
      </c>
      <c r="G22" s="16">
        <v>250</v>
      </c>
      <c r="H22" s="16" t="s">
        <v>55</v>
      </c>
      <c r="I22" s="16" t="s">
        <v>67</v>
      </c>
      <c r="J22" s="16" t="s">
        <v>68</v>
      </c>
      <c r="K22" s="14" t="s">
        <v>91</v>
      </c>
      <c r="L22" s="14" t="s">
        <v>193</v>
      </c>
      <c r="M22" s="14" t="s">
        <v>192</v>
      </c>
      <c r="N22" s="14" t="s">
        <v>194</v>
      </c>
      <c r="O22" s="13"/>
      <c r="P22" s="22"/>
      <c r="Q22" s="13"/>
      <c r="R22" s="22"/>
      <c r="S22" s="22" t="s">
        <v>2</v>
      </c>
      <c r="T22" s="22"/>
      <c r="U22" s="13"/>
      <c r="V22" s="22"/>
      <c r="W22" s="22" t="s">
        <v>2</v>
      </c>
      <c r="X22" s="13"/>
      <c r="Y22" s="13"/>
      <c r="Z22" s="22" t="s">
        <v>2</v>
      </c>
      <c r="AA22" s="22" t="s">
        <v>2</v>
      </c>
      <c r="AB22" s="24"/>
      <c r="AC22" s="24"/>
      <c r="AD22" s="24"/>
      <c r="AE22" s="24"/>
      <c r="AF22" s="24"/>
      <c r="AG22" s="24"/>
      <c r="AH22" s="24"/>
      <c r="AI22" s="24"/>
      <c r="AJ22" s="24"/>
      <c r="AK22" s="24"/>
      <c r="AL22" s="24"/>
      <c r="AM22" s="24"/>
      <c r="AN22" s="24"/>
      <c r="AO22" s="24"/>
      <c r="AP22" s="24"/>
      <c r="AQ22" s="24"/>
      <c r="AR22" s="24"/>
      <c r="AS22" s="24"/>
      <c r="AT22" s="24"/>
      <c r="AU22" s="24"/>
      <c r="AV22" s="24"/>
      <c r="AW22" s="24"/>
    </row>
    <row r="23" spans="1:49" s="29" customFormat="1" ht="30" x14ac:dyDescent="0.25">
      <c r="A23" s="16" t="s">
        <v>170</v>
      </c>
      <c r="B23" s="16" t="s">
        <v>92</v>
      </c>
      <c r="C23" s="16" t="s">
        <v>1</v>
      </c>
      <c r="D23" s="14" t="s">
        <v>16</v>
      </c>
      <c r="E23" s="16">
        <v>100</v>
      </c>
      <c r="F23" s="21">
        <f t="shared" si="2"/>
        <v>7.6923076923076925</v>
      </c>
      <c r="G23" s="16">
        <v>250</v>
      </c>
      <c r="H23" s="16" t="s">
        <v>55</v>
      </c>
      <c r="I23" s="16" t="s">
        <v>96</v>
      </c>
      <c r="J23" s="16" t="s">
        <v>97</v>
      </c>
      <c r="K23" s="14" t="s">
        <v>160</v>
      </c>
      <c r="L23" s="14" t="s">
        <v>65</v>
      </c>
      <c r="M23" s="14" t="s">
        <v>0</v>
      </c>
      <c r="N23" s="14"/>
      <c r="O23" s="13"/>
      <c r="P23" s="22"/>
      <c r="Q23" s="22"/>
      <c r="R23" s="13"/>
      <c r="S23" s="22"/>
      <c r="T23" s="22"/>
      <c r="U23" s="13"/>
      <c r="V23" s="22"/>
      <c r="W23" s="22"/>
      <c r="X23" s="13"/>
      <c r="Y23" s="22"/>
      <c r="Z23" s="22"/>
      <c r="AA23" s="22"/>
      <c r="AB23" s="24"/>
      <c r="AC23" s="24"/>
      <c r="AD23" s="24"/>
      <c r="AE23" s="24"/>
      <c r="AF23" s="24"/>
      <c r="AG23" s="24"/>
      <c r="AH23" s="24"/>
      <c r="AI23" s="24"/>
      <c r="AJ23" s="24"/>
      <c r="AK23" s="24"/>
      <c r="AL23" s="24"/>
      <c r="AM23" s="24"/>
      <c r="AN23" s="24"/>
      <c r="AO23" s="24"/>
      <c r="AP23" s="24"/>
      <c r="AQ23" s="24"/>
      <c r="AR23" s="24"/>
      <c r="AS23" s="24"/>
      <c r="AT23" s="24"/>
      <c r="AU23" s="24"/>
      <c r="AV23" s="24"/>
      <c r="AW23" s="24"/>
    </row>
    <row r="24" spans="1:49" s="29" customFormat="1" ht="225" x14ac:dyDescent="0.25">
      <c r="A24" s="16" t="s">
        <v>170</v>
      </c>
      <c r="B24" s="16" t="s">
        <v>95</v>
      </c>
      <c r="C24" s="16" t="s">
        <v>1</v>
      </c>
      <c r="D24" s="14" t="s">
        <v>15</v>
      </c>
      <c r="E24" s="16">
        <v>100</v>
      </c>
      <c r="F24" s="21">
        <f t="shared" si="2"/>
        <v>7.6923076923076925</v>
      </c>
      <c r="G24" s="16">
        <v>250</v>
      </c>
      <c r="H24" s="16" t="s">
        <v>70</v>
      </c>
      <c r="I24" s="16" t="s">
        <v>93</v>
      </c>
      <c r="J24" s="16" t="s">
        <v>94</v>
      </c>
      <c r="K24" s="14" t="s">
        <v>98</v>
      </c>
      <c r="L24" s="14" t="s">
        <v>226</v>
      </c>
      <c r="M24" s="14" t="s">
        <v>196</v>
      </c>
      <c r="N24" s="14" t="s">
        <v>194</v>
      </c>
      <c r="O24" s="22" t="s">
        <v>2</v>
      </c>
      <c r="P24" s="22"/>
      <c r="Q24" s="22" t="s">
        <v>2</v>
      </c>
      <c r="R24" s="13"/>
      <c r="S24" s="22" t="s">
        <v>2</v>
      </c>
      <c r="T24" s="22" t="s">
        <v>2</v>
      </c>
      <c r="U24" s="22" t="s">
        <v>2</v>
      </c>
      <c r="V24" s="22"/>
      <c r="W24" s="22" t="s">
        <v>2</v>
      </c>
      <c r="X24" s="13"/>
      <c r="Y24" s="22" t="s">
        <v>2</v>
      </c>
      <c r="Z24" s="22" t="s">
        <v>2</v>
      </c>
      <c r="AA24" s="22"/>
      <c r="AB24" s="24"/>
      <c r="AC24" s="24"/>
      <c r="AD24" s="24"/>
      <c r="AE24" s="24"/>
      <c r="AF24" s="24"/>
      <c r="AG24" s="24"/>
      <c r="AH24" s="24"/>
      <c r="AI24" s="24"/>
      <c r="AJ24" s="24"/>
      <c r="AK24" s="24"/>
      <c r="AL24" s="24"/>
      <c r="AM24" s="24"/>
      <c r="AN24" s="24"/>
      <c r="AO24" s="24"/>
      <c r="AP24" s="24"/>
      <c r="AQ24" s="24"/>
      <c r="AR24" s="24"/>
      <c r="AS24" s="24"/>
      <c r="AT24" s="24"/>
      <c r="AU24" s="24"/>
      <c r="AV24" s="24"/>
      <c r="AW24" s="24"/>
    </row>
    <row r="25" spans="1:49" s="29" customFormat="1" ht="45" x14ac:dyDescent="0.25">
      <c r="A25" s="16" t="s">
        <v>170</v>
      </c>
      <c r="B25" s="16" t="s">
        <v>99</v>
      </c>
      <c r="C25" s="16" t="s">
        <v>1</v>
      </c>
      <c r="D25" s="14" t="s">
        <v>14</v>
      </c>
      <c r="E25" s="16">
        <v>100</v>
      </c>
      <c r="F25" s="21">
        <f t="shared" si="2"/>
        <v>7.6923076923076925</v>
      </c>
      <c r="G25" s="16">
        <v>250</v>
      </c>
      <c r="H25" s="16" t="s">
        <v>55</v>
      </c>
      <c r="I25" s="16" t="s">
        <v>100</v>
      </c>
      <c r="J25" s="16">
        <v>1220</v>
      </c>
      <c r="K25" s="14" t="s">
        <v>65</v>
      </c>
      <c r="L25" s="14" t="s">
        <v>65</v>
      </c>
      <c r="M25" s="14" t="s">
        <v>0</v>
      </c>
      <c r="N25" s="14"/>
      <c r="O25" s="13"/>
      <c r="P25" s="13"/>
      <c r="Q25" s="13"/>
      <c r="R25" s="22"/>
      <c r="S25" s="22"/>
      <c r="T25" s="22"/>
      <c r="U25" s="13"/>
      <c r="V25" s="22"/>
      <c r="W25" s="22"/>
      <c r="X25" s="13"/>
      <c r="Y25" s="13"/>
      <c r="Z25" s="22"/>
      <c r="AA25" s="22"/>
      <c r="AB25" s="24"/>
      <c r="AC25" s="24"/>
      <c r="AD25" s="24"/>
      <c r="AE25" s="24"/>
      <c r="AF25" s="24"/>
      <c r="AG25" s="24"/>
      <c r="AH25" s="24"/>
      <c r="AI25" s="24"/>
      <c r="AJ25" s="24"/>
      <c r="AK25" s="24"/>
      <c r="AL25" s="24"/>
      <c r="AM25" s="24"/>
      <c r="AN25" s="24"/>
      <c r="AO25" s="24"/>
      <c r="AP25" s="24"/>
      <c r="AQ25" s="24"/>
      <c r="AR25" s="24"/>
      <c r="AS25" s="24"/>
      <c r="AT25" s="24"/>
      <c r="AU25" s="24"/>
      <c r="AV25" s="24"/>
      <c r="AW25" s="24"/>
    </row>
    <row r="26" spans="1:49" s="29" customFormat="1" ht="105" x14ac:dyDescent="0.25">
      <c r="A26" s="16" t="s">
        <v>170</v>
      </c>
      <c r="B26" s="16" t="s">
        <v>13</v>
      </c>
      <c r="C26" s="16" t="s">
        <v>1</v>
      </c>
      <c r="D26" s="14" t="s">
        <v>12</v>
      </c>
      <c r="E26" s="16">
        <v>90</v>
      </c>
      <c r="F26" s="21">
        <f t="shared" si="2"/>
        <v>6.9230769230769234</v>
      </c>
      <c r="G26" s="16">
        <v>100</v>
      </c>
      <c r="H26" s="16" t="s">
        <v>70</v>
      </c>
      <c r="I26" s="16" t="s">
        <v>100</v>
      </c>
      <c r="J26" s="16" t="s">
        <v>101</v>
      </c>
      <c r="K26" s="14" t="s">
        <v>102</v>
      </c>
      <c r="L26" s="14" t="s">
        <v>200</v>
      </c>
      <c r="M26" s="14" t="s">
        <v>52</v>
      </c>
      <c r="N26" s="14" t="s">
        <v>199</v>
      </c>
      <c r="O26" s="13"/>
      <c r="P26" s="13"/>
      <c r="Q26" s="13"/>
      <c r="R26" s="22"/>
      <c r="S26" s="22" t="s">
        <v>2</v>
      </c>
      <c r="T26" s="22" t="s">
        <v>2</v>
      </c>
      <c r="U26" s="22" t="s">
        <v>2</v>
      </c>
      <c r="V26" s="22"/>
      <c r="W26" s="22" t="s">
        <v>2</v>
      </c>
      <c r="X26" s="13"/>
      <c r="Y26" s="13"/>
      <c r="Z26" s="22"/>
      <c r="AA26" s="22"/>
      <c r="AB26" s="24"/>
      <c r="AC26" s="24"/>
      <c r="AD26" s="24"/>
      <c r="AE26" s="24"/>
      <c r="AF26" s="24"/>
      <c r="AG26" s="24"/>
      <c r="AH26" s="24"/>
      <c r="AI26" s="24"/>
      <c r="AJ26" s="24"/>
      <c r="AK26" s="24"/>
      <c r="AL26" s="24"/>
      <c r="AM26" s="24"/>
      <c r="AN26" s="24"/>
      <c r="AO26" s="24"/>
      <c r="AP26" s="24"/>
      <c r="AQ26" s="24"/>
      <c r="AR26" s="24"/>
      <c r="AS26" s="24"/>
      <c r="AT26" s="24"/>
      <c r="AU26" s="24"/>
      <c r="AV26" s="24"/>
      <c r="AW26" s="24"/>
    </row>
    <row r="27" spans="1:49" s="30" customFormat="1" ht="30" x14ac:dyDescent="0.25">
      <c r="A27" s="16" t="s">
        <v>170</v>
      </c>
      <c r="B27" s="16" t="s">
        <v>13</v>
      </c>
      <c r="C27" s="16" t="s">
        <v>74</v>
      </c>
      <c r="D27" s="14" t="s">
        <v>12</v>
      </c>
      <c r="E27" s="16">
        <v>90</v>
      </c>
      <c r="F27" s="21">
        <f t="shared" si="2"/>
        <v>6.9230769230769234</v>
      </c>
      <c r="G27" s="16">
        <v>100</v>
      </c>
      <c r="H27" s="16" t="s">
        <v>70</v>
      </c>
      <c r="I27" s="16" t="s">
        <v>100</v>
      </c>
      <c r="J27" s="16" t="s">
        <v>101</v>
      </c>
      <c r="K27" s="14" t="s">
        <v>178</v>
      </c>
      <c r="L27" s="14" t="s">
        <v>205</v>
      </c>
      <c r="M27" s="14" t="s">
        <v>52</v>
      </c>
      <c r="N27" s="14" t="s">
        <v>194</v>
      </c>
      <c r="O27" s="22" t="s">
        <v>2</v>
      </c>
      <c r="P27" s="13"/>
      <c r="Q27" s="13"/>
      <c r="R27" s="13"/>
      <c r="S27" s="22"/>
      <c r="T27" s="22" t="s">
        <v>2</v>
      </c>
      <c r="U27" s="22" t="s">
        <v>2</v>
      </c>
      <c r="V27" s="22"/>
      <c r="W27" s="22" t="s">
        <v>2</v>
      </c>
      <c r="X27" s="13"/>
      <c r="Y27" s="13"/>
      <c r="Z27" s="22" t="s">
        <v>2</v>
      </c>
      <c r="AA27" s="22" t="s">
        <v>2</v>
      </c>
      <c r="AB27" s="12"/>
      <c r="AC27" s="12"/>
      <c r="AD27" s="12"/>
      <c r="AE27" s="12"/>
      <c r="AF27" s="12"/>
      <c r="AG27" s="12"/>
      <c r="AH27" s="12"/>
      <c r="AI27" s="12"/>
      <c r="AJ27" s="12"/>
      <c r="AK27" s="12"/>
      <c r="AL27" s="12"/>
      <c r="AM27" s="12"/>
      <c r="AN27" s="12"/>
      <c r="AO27" s="12"/>
      <c r="AP27" s="12"/>
      <c r="AQ27" s="12"/>
      <c r="AR27" s="12"/>
      <c r="AS27" s="12"/>
      <c r="AT27" s="12"/>
      <c r="AU27" s="12"/>
      <c r="AV27" s="12"/>
      <c r="AW27" s="12"/>
    </row>
    <row r="28" spans="1:49" s="30" customFormat="1" ht="60" x14ac:dyDescent="0.25">
      <c r="A28" s="16" t="s">
        <v>170</v>
      </c>
      <c r="B28" s="16" t="s">
        <v>13</v>
      </c>
      <c r="C28" s="16" t="s">
        <v>104</v>
      </c>
      <c r="D28" s="14" t="s">
        <v>12</v>
      </c>
      <c r="E28" s="16">
        <v>90</v>
      </c>
      <c r="F28" s="21">
        <f t="shared" si="2"/>
        <v>6.9230769230769234</v>
      </c>
      <c r="G28" s="16">
        <v>100</v>
      </c>
      <c r="H28" s="16" t="s">
        <v>70</v>
      </c>
      <c r="I28" s="16" t="s">
        <v>75</v>
      </c>
      <c r="J28" s="16" t="s">
        <v>68</v>
      </c>
      <c r="K28" s="14" t="s">
        <v>103</v>
      </c>
      <c r="L28" s="14" t="s">
        <v>232</v>
      </c>
      <c r="M28" s="14" t="s">
        <v>52</v>
      </c>
      <c r="N28" s="14" t="s">
        <v>194</v>
      </c>
      <c r="O28" s="22" t="s">
        <v>2</v>
      </c>
      <c r="P28" s="13"/>
      <c r="Q28" s="13"/>
      <c r="R28" s="13"/>
      <c r="S28" s="13"/>
      <c r="T28" s="22" t="s">
        <v>2</v>
      </c>
      <c r="U28" s="22" t="s">
        <v>2</v>
      </c>
      <c r="V28" s="22" t="s">
        <v>2</v>
      </c>
      <c r="W28" s="22" t="s">
        <v>2</v>
      </c>
      <c r="X28" s="13"/>
      <c r="Y28" s="13"/>
      <c r="Z28" s="22" t="s">
        <v>2</v>
      </c>
      <c r="AA28" s="13"/>
      <c r="AB28" s="12"/>
      <c r="AC28" s="12"/>
      <c r="AD28" s="12"/>
      <c r="AE28" s="12"/>
      <c r="AF28" s="12"/>
      <c r="AG28" s="12"/>
      <c r="AH28" s="12"/>
      <c r="AI28" s="12"/>
      <c r="AJ28" s="12"/>
      <c r="AK28" s="12"/>
      <c r="AL28" s="12"/>
      <c r="AM28" s="12"/>
      <c r="AN28" s="12"/>
      <c r="AO28" s="12"/>
      <c r="AP28" s="12"/>
      <c r="AQ28" s="12"/>
      <c r="AR28" s="12"/>
      <c r="AS28" s="12"/>
      <c r="AT28" s="12"/>
      <c r="AU28" s="12"/>
      <c r="AV28" s="12"/>
      <c r="AW28" s="12"/>
    </row>
    <row r="29" spans="1:49" s="30" customFormat="1" ht="105" x14ac:dyDescent="0.25">
      <c r="A29" s="16" t="s">
        <v>170</v>
      </c>
      <c r="B29" s="16" t="s">
        <v>13</v>
      </c>
      <c r="C29" s="16" t="s">
        <v>60</v>
      </c>
      <c r="D29" s="14" t="s">
        <v>12</v>
      </c>
      <c r="E29" s="16">
        <v>90</v>
      </c>
      <c r="F29" s="21">
        <f t="shared" si="2"/>
        <v>6.9230769230769234</v>
      </c>
      <c r="G29" s="16">
        <v>100</v>
      </c>
      <c r="H29" s="16" t="s">
        <v>70</v>
      </c>
      <c r="I29" s="16" t="s">
        <v>75</v>
      </c>
      <c r="J29" s="16" t="s">
        <v>68</v>
      </c>
      <c r="K29" s="14" t="s">
        <v>102</v>
      </c>
      <c r="L29" s="14" t="s">
        <v>200</v>
      </c>
      <c r="M29" s="14" t="s">
        <v>52</v>
      </c>
      <c r="N29" s="14" t="s">
        <v>199</v>
      </c>
      <c r="O29" s="13"/>
      <c r="P29" s="13"/>
      <c r="Q29" s="13"/>
      <c r="R29" s="22"/>
      <c r="S29" s="22" t="s">
        <v>2</v>
      </c>
      <c r="T29" s="22" t="s">
        <v>2</v>
      </c>
      <c r="U29" s="22" t="s">
        <v>2</v>
      </c>
      <c r="V29" s="22"/>
      <c r="W29" s="22" t="s">
        <v>2</v>
      </c>
      <c r="X29" s="13"/>
      <c r="Y29" s="13"/>
      <c r="Z29" s="22"/>
      <c r="AA29" s="22"/>
      <c r="AB29" s="12"/>
      <c r="AC29" s="12"/>
      <c r="AD29" s="12"/>
      <c r="AE29" s="12"/>
      <c r="AF29" s="12"/>
      <c r="AG29" s="12"/>
      <c r="AH29" s="12"/>
      <c r="AI29" s="12"/>
      <c r="AJ29" s="12"/>
      <c r="AK29" s="12"/>
      <c r="AL29" s="12"/>
      <c r="AM29" s="12"/>
      <c r="AN29" s="12"/>
      <c r="AO29" s="12"/>
      <c r="AP29" s="12"/>
      <c r="AQ29" s="12"/>
      <c r="AR29" s="12"/>
      <c r="AS29" s="12"/>
      <c r="AT29" s="12"/>
      <c r="AU29" s="12"/>
      <c r="AV29" s="12"/>
      <c r="AW29" s="12"/>
    </row>
    <row r="30" spans="1:49" s="29" customFormat="1" ht="180" x14ac:dyDescent="0.25">
      <c r="A30" s="16" t="s">
        <v>170</v>
      </c>
      <c r="B30" s="14" t="s">
        <v>105</v>
      </c>
      <c r="C30" s="14" t="s">
        <v>218</v>
      </c>
      <c r="D30" s="14" t="s">
        <v>12</v>
      </c>
      <c r="E30" s="16">
        <v>100</v>
      </c>
      <c r="F30" s="21">
        <f t="shared" si="2"/>
        <v>7.6923076923076925</v>
      </c>
      <c r="G30" s="16" t="s">
        <v>77</v>
      </c>
      <c r="H30" s="14" t="s">
        <v>188</v>
      </c>
      <c r="I30" s="14" t="s">
        <v>189</v>
      </c>
      <c r="J30" s="14" t="s">
        <v>190</v>
      </c>
      <c r="K30" s="14" t="s">
        <v>78</v>
      </c>
      <c r="L30" s="14" t="s">
        <v>212</v>
      </c>
      <c r="M30" s="14" t="s">
        <v>0</v>
      </c>
      <c r="N30" s="14" t="s">
        <v>25</v>
      </c>
      <c r="O30" s="22"/>
      <c r="P30" s="22" t="s">
        <v>2</v>
      </c>
      <c r="Q30" s="13"/>
      <c r="R30" s="13"/>
      <c r="S30" s="22" t="s">
        <v>2</v>
      </c>
      <c r="T30" s="22" t="s">
        <v>2</v>
      </c>
      <c r="U30" s="13"/>
      <c r="V30" s="22" t="s">
        <v>2</v>
      </c>
      <c r="W30" s="22"/>
      <c r="X30" s="13"/>
      <c r="Y30" s="13"/>
      <c r="Z30" s="22"/>
      <c r="AA30" s="22"/>
      <c r="AB30" s="24"/>
      <c r="AC30" s="24"/>
      <c r="AD30" s="24"/>
      <c r="AE30" s="24"/>
      <c r="AF30" s="24"/>
      <c r="AG30" s="24"/>
      <c r="AH30" s="24"/>
      <c r="AI30" s="24"/>
      <c r="AJ30" s="24"/>
      <c r="AK30" s="24"/>
      <c r="AL30" s="24"/>
      <c r="AM30" s="24"/>
      <c r="AN30" s="24"/>
      <c r="AO30" s="24"/>
      <c r="AP30" s="24"/>
      <c r="AQ30" s="24"/>
      <c r="AR30" s="24"/>
      <c r="AS30" s="24"/>
      <c r="AT30" s="24"/>
      <c r="AU30" s="24"/>
      <c r="AV30" s="24"/>
      <c r="AW30" s="24"/>
    </row>
    <row r="31" spans="1:49" s="29" customFormat="1" ht="180" x14ac:dyDescent="0.25">
      <c r="A31" s="16" t="s">
        <v>170</v>
      </c>
      <c r="B31" s="14" t="s">
        <v>106</v>
      </c>
      <c r="C31" s="14" t="s">
        <v>218</v>
      </c>
      <c r="D31" s="14" t="s">
        <v>12</v>
      </c>
      <c r="E31" s="16">
        <v>100</v>
      </c>
      <c r="F31" s="21">
        <f t="shared" si="2"/>
        <v>7.6923076923076925</v>
      </c>
      <c r="G31" s="16" t="s">
        <v>77</v>
      </c>
      <c r="H31" s="14" t="s">
        <v>188</v>
      </c>
      <c r="I31" s="14" t="s">
        <v>189</v>
      </c>
      <c r="J31" s="14" t="s">
        <v>190</v>
      </c>
      <c r="K31" s="14" t="s">
        <v>78</v>
      </c>
      <c r="L31" s="14" t="s">
        <v>212</v>
      </c>
      <c r="M31" s="14" t="s">
        <v>0</v>
      </c>
      <c r="N31" s="14" t="s">
        <v>25</v>
      </c>
      <c r="O31" s="22"/>
      <c r="P31" s="22" t="s">
        <v>2</v>
      </c>
      <c r="Q31" s="13"/>
      <c r="R31" s="13"/>
      <c r="S31" s="22" t="s">
        <v>2</v>
      </c>
      <c r="T31" s="22" t="s">
        <v>2</v>
      </c>
      <c r="U31" s="13"/>
      <c r="V31" s="22" t="s">
        <v>2</v>
      </c>
      <c r="W31" s="22"/>
      <c r="X31" s="13"/>
      <c r="Y31" s="13"/>
      <c r="Z31" s="22"/>
      <c r="AA31" s="22"/>
      <c r="AB31" s="24"/>
      <c r="AC31" s="24"/>
      <c r="AD31" s="24"/>
      <c r="AE31" s="24"/>
      <c r="AF31" s="24"/>
      <c r="AG31" s="24"/>
      <c r="AH31" s="24"/>
      <c r="AI31" s="24"/>
      <c r="AJ31" s="24"/>
      <c r="AK31" s="24"/>
      <c r="AL31" s="24"/>
      <c r="AM31" s="24"/>
      <c r="AN31" s="24"/>
      <c r="AO31" s="24"/>
      <c r="AP31" s="24"/>
      <c r="AQ31" s="24"/>
      <c r="AR31" s="24"/>
      <c r="AS31" s="24"/>
      <c r="AT31" s="24"/>
      <c r="AU31" s="24"/>
      <c r="AV31" s="24"/>
      <c r="AW31" s="24"/>
    </row>
    <row r="32" spans="1:49" s="30" customFormat="1" ht="165" x14ac:dyDescent="0.25">
      <c r="A32" s="16" t="s">
        <v>170</v>
      </c>
      <c r="B32" s="16" t="s">
        <v>108</v>
      </c>
      <c r="C32" s="16" t="s">
        <v>1</v>
      </c>
      <c r="D32" s="14" t="s">
        <v>109</v>
      </c>
      <c r="E32" s="16">
        <v>75</v>
      </c>
      <c r="F32" s="21">
        <f t="shared" si="2"/>
        <v>5.7692307692307692</v>
      </c>
      <c r="G32" s="16">
        <v>100</v>
      </c>
      <c r="H32" s="16" t="s">
        <v>70</v>
      </c>
      <c r="I32" s="16" t="s">
        <v>93</v>
      </c>
      <c r="J32" s="16">
        <v>950</v>
      </c>
      <c r="K32" s="14" t="s">
        <v>111</v>
      </c>
      <c r="L32" s="14" t="s">
        <v>222</v>
      </c>
      <c r="M32" s="14" t="s">
        <v>0</v>
      </c>
      <c r="N32" s="14" t="s">
        <v>194</v>
      </c>
      <c r="O32" s="22" t="s">
        <v>2</v>
      </c>
      <c r="P32" s="13"/>
      <c r="Q32" s="22" t="s">
        <v>2</v>
      </c>
      <c r="R32" s="22" t="s">
        <v>2</v>
      </c>
      <c r="S32" s="22" t="s">
        <v>2</v>
      </c>
      <c r="T32" s="22" t="s">
        <v>2</v>
      </c>
      <c r="U32" s="13"/>
      <c r="V32" s="22" t="s">
        <v>2</v>
      </c>
      <c r="W32" s="22" t="s">
        <v>2</v>
      </c>
      <c r="X32" s="13"/>
      <c r="Y32" s="13"/>
      <c r="Z32" s="22" t="s">
        <v>2</v>
      </c>
      <c r="AA32" s="13"/>
      <c r="AB32" s="12"/>
      <c r="AC32" s="12"/>
      <c r="AD32" s="12"/>
      <c r="AE32" s="12"/>
      <c r="AF32" s="12"/>
      <c r="AG32" s="12"/>
      <c r="AH32" s="12"/>
      <c r="AI32" s="12"/>
      <c r="AJ32" s="12"/>
      <c r="AK32" s="12"/>
      <c r="AL32" s="12"/>
      <c r="AM32" s="12"/>
      <c r="AN32" s="12"/>
      <c r="AO32" s="12"/>
      <c r="AP32" s="12"/>
      <c r="AQ32" s="12"/>
      <c r="AR32" s="12"/>
      <c r="AS32" s="12"/>
      <c r="AT32" s="12"/>
      <c r="AU32" s="12"/>
      <c r="AV32" s="12"/>
      <c r="AW32" s="12"/>
    </row>
    <row r="33" spans="1:49" s="30" customFormat="1" ht="30" x14ac:dyDescent="0.25">
      <c r="A33" s="16" t="s">
        <v>170</v>
      </c>
      <c r="B33" s="16" t="s">
        <v>113</v>
      </c>
      <c r="C33" s="16" t="s">
        <v>1</v>
      </c>
      <c r="D33" s="14" t="s">
        <v>9</v>
      </c>
      <c r="E33" s="16">
        <v>75</v>
      </c>
      <c r="F33" s="21">
        <f>E33/13</f>
        <v>5.7692307692307692</v>
      </c>
      <c r="G33" s="16">
        <v>100</v>
      </c>
      <c r="H33" s="16" t="s">
        <v>55</v>
      </c>
      <c r="I33" s="16" t="s">
        <v>96</v>
      </c>
      <c r="J33" s="16" t="s">
        <v>97</v>
      </c>
      <c r="K33" s="14" t="s">
        <v>114</v>
      </c>
      <c r="L33" s="14" t="s">
        <v>65</v>
      </c>
      <c r="M33" s="14" t="s">
        <v>0</v>
      </c>
      <c r="N33" s="14"/>
      <c r="O33" s="22"/>
      <c r="P33" s="13"/>
      <c r="Q33" s="22"/>
      <c r="R33" s="13"/>
      <c r="S33" s="22"/>
      <c r="T33" s="22"/>
      <c r="U33" s="22"/>
      <c r="V33" s="13"/>
      <c r="W33" s="22"/>
      <c r="X33" s="13"/>
      <c r="Y33" s="13"/>
      <c r="Z33" s="22"/>
      <c r="AA33" s="13"/>
      <c r="AB33" s="12"/>
      <c r="AC33" s="12"/>
      <c r="AD33" s="12"/>
      <c r="AE33" s="12"/>
      <c r="AF33" s="12"/>
      <c r="AG33" s="12"/>
      <c r="AH33" s="12"/>
      <c r="AI33" s="12"/>
      <c r="AJ33" s="12"/>
      <c r="AK33" s="12"/>
      <c r="AL33" s="12"/>
      <c r="AM33" s="12"/>
      <c r="AN33" s="12"/>
      <c r="AO33" s="12"/>
      <c r="AP33" s="12"/>
      <c r="AQ33" s="12"/>
      <c r="AR33" s="12"/>
      <c r="AS33" s="12"/>
      <c r="AT33" s="12"/>
      <c r="AU33" s="12"/>
      <c r="AV33" s="12"/>
      <c r="AW33" s="12"/>
    </row>
    <row r="34" spans="1:49" s="30" customFormat="1" ht="30" x14ac:dyDescent="0.25">
      <c r="A34" s="16" t="s">
        <v>170</v>
      </c>
      <c r="B34" s="16" t="s">
        <v>116</v>
      </c>
      <c r="C34" s="16" t="s">
        <v>1</v>
      </c>
      <c r="D34" s="14" t="s">
        <v>117</v>
      </c>
      <c r="E34" s="16">
        <v>75</v>
      </c>
      <c r="F34" s="21">
        <f t="shared" si="2"/>
        <v>5.7692307692307692</v>
      </c>
      <c r="G34" s="16">
        <v>100</v>
      </c>
      <c r="H34" s="16" t="s">
        <v>66</v>
      </c>
      <c r="I34" s="16">
        <v>1630</v>
      </c>
      <c r="J34" s="16">
        <v>1750</v>
      </c>
      <c r="K34" s="14" t="s">
        <v>164</v>
      </c>
      <c r="L34" s="14" t="s">
        <v>207</v>
      </c>
      <c r="M34" s="14" t="s">
        <v>0</v>
      </c>
      <c r="N34" s="14" t="s">
        <v>194</v>
      </c>
      <c r="O34" s="13"/>
      <c r="P34" s="13"/>
      <c r="Q34" s="22" t="s">
        <v>2</v>
      </c>
      <c r="R34" s="22" t="s">
        <v>2</v>
      </c>
      <c r="S34" s="22" t="s">
        <v>2</v>
      </c>
      <c r="T34" s="22" t="s">
        <v>2</v>
      </c>
      <c r="U34" s="22" t="s">
        <v>2</v>
      </c>
      <c r="V34" s="22" t="s">
        <v>2</v>
      </c>
      <c r="W34" s="22" t="s">
        <v>2</v>
      </c>
      <c r="X34" s="13"/>
      <c r="Y34" s="13"/>
      <c r="Z34" s="22" t="s">
        <v>2</v>
      </c>
      <c r="AA34" s="22" t="s">
        <v>2</v>
      </c>
      <c r="AB34" s="12"/>
      <c r="AC34" s="12"/>
      <c r="AD34" s="12"/>
      <c r="AE34" s="12"/>
      <c r="AF34" s="12"/>
      <c r="AG34" s="12"/>
      <c r="AH34" s="12"/>
      <c r="AI34" s="12"/>
      <c r="AJ34" s="12"/>
      <c r="AK34" s="12"/>
      <c r="AL34" s="12"/>
      <c r="AM34" s="12"/>
      <c r="AN34" s="12"/>
      <c r="AO34" s="12"/>
      <c r="AP34" s="12"/>
      <c r="AQ34" s="12"/>
      <c r="AR34" s="12"/>
      <c r="AS34" s="12"/>
      <c r="AT34" s="12"/>
      <c r="AU34" s="12"/>
      <c r="AV34" s="12"/>
      <c r="AW34" s="12"/>
    </row>
    <row r="35" spans="1:49" s="30" customFormat="1" ht="60" x14ac:dyDescent="0.25">
      <c r="A35" s="16" t="s">
        <v>170</v>
      </c>
      <c r="B35" s="16" t="s">
        <v>120</v>
      </c>
      <c r="C35" s="16" t="s">
        <v>1</v>
      </c>
      <c r="D35" s="14" t="s">
        <v>8</v>
      </c>
      <c r="E35" s="16">
        <v>75</v>
      </c>
      <c r="F35" s="21">
        <f t="shared" si="2"/>
        <v>5.7692307692307692</v>
      </c>
      <c r="G35" s="16">
        <v>100</v>
      </c>
      <c r="H35" s="16" t="s">
        <v>55</v>
      </c>
      <c r="I35" s="16">
        <v>1330</v>
      </c>
      <c r="J35" s="16">
        <v>1420</v>
      </c>
      <c r="K35" s="14" t="s">
        <v>119</v>
      </c>
      <c r="L35" s="14" t="s">
        <v>236</v>
      </c>
      <c r="M35" s="14" t="s">
        <v>0</v>
      </c>
      <c r="N35" s="14" t="s">
        <v>194</v>
      </c>
      <c r="O35" s="13"/>
      <c r="P35" s="13"/>
      <c r="Q35" s="13"/>
      <c r="R35" s="13"/>
      <c r="S35" s="22" t="s">
        <v>2</v>
      </c>
      <c r="T35" s="22" t="s">
        <v>2</v>
      </c>
      <c r="U35" s="22" t="s">
        <v>2</v>
      </c>
      <c r="V35" s="22" t="s">
        <v>2</v>
      </c>
      <c r="W35" s="22" t="s">
        <v>2</v>
      </c>
      <c r="X35" s="13"/>
      <c r="Y35" s="13"/>
      <c r="Z35" s="22" t="s">
        <v>2</v>
      </c>
      <c r="AA35" s="22" t="s">
        <v>2</v>
      </c>
      <c r="AB35" s="12"/>
      <c r="AC35" s="12"/>
      <c r="AD35" s="12"/>
      <c r="AE35" s="12"/>
      <c r="AF35" s="12"/>
      <c r="AG35" s="12"/>
      <c r="AH35" s="12"/>
      <c r="AI35" s="12"/>
      <c r="AJ35" s="12"/>
      <c r="AK35" s="12"/>
      <c r="AL35" s="12"/>
      <c r="AM35" s="12"/>
      <c r="AN35" s="12"/>
      <c r="AO35" s="12"/>
      <c r="AP35" s="12"/>
      <c r="AQ35" s="12"/>
      <c r="AR35" s="12"/>
      <c r="AS35" s="12"/>
      <c r="AT35" s="12"/>
      <c r="AU35" s="12"/>
      <c r="AV35" s="12"/>
      <c r="AW35" s="12"/>
    </row>
    <row r="36" spans="1:49" s="30" customFormat="1" ht="45" x14ac:dyDescent="0.25">
      <c r="A36" s="16" t="s">
        <v>170</v>
      </c>
      <c r="B36" s="16" t="s">
        <v>121</v>
      </c>
      <c r="C36" s="16" t="s">
        <v>1</v>
      </c>
      <c r="D36" s="14" t="s">
        <v>122</v>
      </c>
      <c r="E36" s="16">
        <v>75</v>
      </c>
      <c r="F36" s="21">
        <f>E36/13</f>
        <v>5.7692307692307692</v>
      </c>
      <c r="G36" s="16">
        <v>100</v>
      </c>
      <c r="H36" s="16" t="s">
        <v>61</v>
      </c>
      <c r="I36" s="16" t="s">
        <v>123</v>
      </c>
      <c r="J36" s="16" t="s">
        <v>124</v>
      </c>
      <c r="K36" s="14" t="s">
        <v>89</v>
      </c>
      <c r="L36" s="14" t="s">
        <v>231</v>
      </c>
      <c r="M36" s="14" t="s">
        <v>0</v>
      </c>
      <c r="N36" s="14" t="s">
        <v>199</v>
      </c>
      <c r="O36" s="13"/>
      <c r="P36" s="22"/>
      <c r="Q36" s="13"/>
      <c r="R36" s="13"/>
      <c r="S36" s="22"/>
      <c r="T36" s="22"/>
      <c r="U36" s="22" t="s">
        <v>2</v>
      </c>
      <c r="V36" s="22" t="s">
        <v>2</v>
      </c>
      <c r="W36" s="22" t="s">
        <v>2</v>
      </c>
      <c r="X36" s="13"/>
      <c r="Y36" s="13"/>
      <c r="Z36" s="22" t="s">
        <v>2</v>
      </c>
      <c r="AA36" s="22" t="s">
        <v>2</v>
      </c>
      <c r="AB36" s="12"/>
      <c r="AC36" s="12"/>
      <c r="AD36" s="12"/>
      <c r="AE36" s="12"/>
      <c r="AF36" s="12"/>
      <c r="AG36" s="12"/>
      <c r="AH36" s="12"/>
      <c r="AI36" s="12"/>
      <c r="AJ36" s="12"/>
      <c r="AK36" s="12"/>
      <c r="AL36" s="12"/>
      <c r="AM36" s="12"/>
      <c r="AN36" s="12"/>
      <c r="AO36" s="12"/>
      <c r="AP36" s="12"/>
      <c r="AQ36" s="12"/>
      <c r="AR36" s="12"/>
      <c r="AS36" s="12"/>
      <c r="AT36" s="12"/>
      <c r="AU36" s="12"/>
      <c r="AV36" s="12"/>
      <c r="AW36" s="12"/>
    </row>
    <row r="37" spans="1:49" s="29" customFormat="1" ht="45" x14ac:dyDescent="0.25">
      <c r="A37" s="16" t="s">
        <v>170</v>
      </c>
      <c r="B37" s="16" t="s">
        <v>125</v>
      </c>
      <c r="C37" s="16" t="s">
        <v>1</v>
      </c>
      <c r="D37" s="14" t="s">
        <v>126</v>
      </c>
      <c r="E37" s="16">
        <v>75</v>
      </c>
      <c r="F37" s="21">
        <f>E37/13</f>
        <v>5.7692307692307692</v>
      </c>
      <c r="G37" s="16">
        <v>100</v>
      </c>
      <c r="H37" s="16" t="s">
        <v>81</v>
      </c>
      <c r="I37" s="16" t="s">
        <v>123</v>
      </c>
      <c r="J37" s="16" t="s">
        <v>63</v>
      </c>
      <c r="K37" s="14" t="s">
        <v>127</v>
      </c>
      <c r="L37" s="14" t="s">
        <v>65</v>
      </c>
      <c r="M37" s="14" t="s">
        <v>0</v>
      </c>
      <c r="N37" s="14"/>
      <c r="O37" s="13"/>
      <c r="P37" s="13"/>
      <c r="Q37" s="13"/>
      <c r="R37" s="13"/>
      <c r="S37" s="22"/>
      <c r="T37" s="22"/>
      <c r="U37" s="13"/>
      <c r="V37" s="13"/>
      <c r="W37" s="22"/>
      <c r="X37" s="13"/>
      <c r="Y37" s="13"/>
      <c r="Z37" s="22"/>
      <c r="AA37" s="13"/>
      <c r="AB37" s="24"/>
      <c r="AC37" s="24"/>
      <c r="AD37" s="24"/>
      <c r="AE37" s="24"/>
      <c r="AF37" s="24"/>
      <c r="AG37" s="24"/>
      <c r="AH37" s="24"/>
      <c r="AI37" s="24"/>
      <c r="AJ37" s="24"/>
      <c r="AK37" s="24"/>
      <c r="AL37" s="24"/>
      <c r="AM37" s="24"/>
      <c r="AN37" s="24"/>
      <c r="AO37" s="24"/>
      <c r="AP37" s="24"/>
      <c r="AQ37" s="24"/>
      <c r="AR37" s="24"/>
      <c r="AS37" s="24"/>
      <c r="AT37" s="24"/>
      <c r="AU37" s="24"/>
      <c r="AV37" s="24"/>
      <c r="AW37" s="24"/>
    </row>
    <row r="38" spans="1:49" s="30" customFormat="1" ht="90" x14ac:dyDescent="0.25">
      <c r="A38" s="16" t="s">
        <v>170</v>
      </c>
      <c r="B38" s="16" t="s">
        <v>7</v>
      </c>
      <c r="C38" s="16" t="s">
        <v>1</v>
      </c>
      <c r="D38" s="14" t="s">
        <v>6</v>
      </c>
      <c r="E38" s="16">
        <v>75</v>
      </c>
      <c r="F38" s="21">
        <f t="shared" si="2"/>
        <v>5.7692307692307692</v>
      </c>
      <c r="G38" s="16">
        <v>100</v>
      </c>
      <c r="H38" s="16" t="s">
        <v>66</v>
      </c>
      <c r="I38" s="16" t="s">
        <v>123</v>
      </c>
      <c r="J38" s="16" t="s">
        <v>124</v>
      </c>
      <c r="K38" s="14" t="s">
        <v>128</v>
      </c>
      <c r="L38" s="14" t="s">
        <v>208</v>
      </c>
      <c r="M38" s="14" t="s">
        <v>0</v>
      </c>
      <c r="N38" s="14" t="s">
        <v>194</v>
      </c>
      <c r="O38" s="13"/>
      <c r="P38" s="13"/>
      <c r="Q38" s="13"/>
      <c r="R38" s="13"/>
      <c r="S38" s="22" t="s">
        <v>2</v>
      </c>
      <c r="T38" s="22" t="s">
        <v>2</v>
      </c>
      <c r="U38" s="22" t="s">
        <v>2</v>
      </c>
      <c r="V38" s="13"/>
      <c r="W38" s="22" t="s">
        <v>2</v>
      </c>
      <c r="X38" s="13"/>
      <c r="Y38" s="13"/>
      <c r="Z38" s="22" t="s">
        <v>2</v>
      </c>
      <c r="AA38" s="22" t="s">
        <v>2</v>
      </c>
      <c r="AB38" s="12"/>
      <c r="AC38" s="12"/>
      <c r="AD38" s="12"/>
      <c r="AE38" s="12"/>
      <c r="AF38" s="12"/>
      <c r="AG38" s="12"/>
      <c r="AH38" s="12"/>
      <c r="AI38" s="12"/>
      <c r="AJ38" s="12"/>
      <c r="AK38" s="12"/>
      <c r="AL38" s="12"/>
      <c r="AM38" s="12"/>
      <c r="AN38" s="12"/>
      <c r="AO38" s="12"/>
      <c r="AP38" s="12"/>
      <c r="AQ38" s="12"/>
      <c r="AR38" s="12"/>
      <c r="AS38" s="12"/>
      <c r="AT38" s="12"/>
      <c r="AU38" s="12"/>
      <c r="AV38" s="12"/>
      <c r="AW38" s="12"/>
    </row>
    <row r="39" spans="1:49" s="30" customFormat="1" ht="165" x14ac:dyDescent="0.25">
      <c r="A39" s="16" t="s">
        <v>170</v>
      </c>
      <c r="B39" s="16" t="s">
        <v>129</v>
      </c>
      <c r="C39" s="16" t="s">
        <v>1</v>
      </c>
      <c r="D39" s="14" t="s">
        <v>130</v>
      </c>
      <c r="E39" s="16">
        <v>75</v>
      </c>
      <c r="F39" s="21">
        <f t="shared" si="2"/>
        <v>5.7692307692307692</v>
      </c>
      <c r="G39" s="16">
        <v>100</v>
      </c>
      <c r="H39" s="16" t="s">
        <v>110</v>
      </c>
      <c r="I39" s="16" t="s">
        <v>82</v>
      </c>
      <c r="J39" s="16" t="s">
        <v>115</v>
      </c>
      <c r="K39" s="14" t="s">
        <v>98</v>
      </c>
      <c r="L39" s="14" t="s">
        <v>227</v>
      </c>
      <c r="M39" s="14" t="s">
        <v>0</v>
      </c>
      <c r="N39" s="14" t="s">
        <v>194</v>
      </c>
      <c r="O39" s="22" t="s">
        <v>2</v>
      </c>
      <c r="P39" s="13"/>
      <c r="Q39" s="22" t="s">
        <v>2</v>
      </c>
      <c r="R39" s="13"/>
      <c r="S39" s="22" t="s">
        <v>2</v>
      </c>
      <c r="T39" s="22" t="s">
        <v>2</v>
      </c>
      <c r="U39" s="22" t="s">
        <v>2</v>
      </c>
      <c r="V39" s="13"/>
      <c r="W39" s="22" t="s">
        <v>2</v>
      </c>
      <c r="X39" s="13"/>
      <c r="Y39" s="22" t="s">
        <v>2</v>
      </c>
      <c r="Z39" s="22" t="s">
        <v>2</v>
      </c>
      <c r="AA39" s="13"/>
      <c r="AB39" s="12"/>
      <c r="AC39" s="12"/>
      <c r="AD39" s="12"/>
      <c r="AE39" s="12"/>
      <c r="AF39" s="12"/>
      <c r="AG39" s="12"/>
      <c r="AH39" s="12"/>
      <c r="AI39" s="12"/>
      <c r="AJ39" s="12"/>
      <c r="AK39" s="12"/>
      <c r="AL39" s="12"/>
      <c r="AM39" s="12"/>
      <c r="AN39" s="12"/>
      <c r="AO39" s="12"/>
      <c r="AP39" s="12"/>
      <c r="AQ39" s="12"/>
      <c r="AR39" s="12"/>
      <c r="AS39" s="12"/>
      <c r="AT39" s="12"/>
      <c r="AU39" s="12"/>
      <c r="AV39" s="12"/>
      <c r="AW39" s="12"/>
    </row>
    <row r="40" spans="1:49" s="30" customFormat="1" ht="30" x14ac:dyDescent="0.25">
      <c r="A40" s="16" t="s">
        <v>170</v>
      </c>
      <c r="B40" s="16" t="s">
        <v>131</v>
      </c>
      <c r="C40" s="16" t="s">
        <v>1</v>
      </c>
      <c r="D40" s="14" t="s">
        <v>260</v>
      </c>
      <c r="E40" s="16">
        <v>75</v>
      </c>
      <c r="F40" s="21">
        <f t="shared" si="2"/>
        <v>5.7692307692307692</v>
      </c>
      <c r="G40" s="16">
        <v>100</v>
      </c>
      <c r="H40" s="16" t="s">
        <v>66</v>
      </c>
      <c r="I40" s="16">
        <v>1630</v>
      </c>
      <c r="J40" s="16">
        <v>1750</v>
      </c>
      <c r="K40" s="14" t="s">
        <v>191</v>
      </c>
      <c r="L40" s="14" t="s">
        <v>203</v>
      </c>
      <c r="M40" s="14" t="s">
        <v>52</v>
      </c>
      <c r="N40" s="14" t="s">
        <v>194</v>
      </c>
      <c r="O40" s="13"/>
      <c r="P40" s="13"/>
      <c r="Q40" s="22" t="s">
        <v>2</v>
      </c>
      <c r="R40" s="13"/>
      <c r="S40" s="22" t="s">
        <v>2</v>
      </c>
      <c r="T40" s="22" t="s">
        <v>2</v>
      </c>
      <c r="U40" s="22" t="s">
        <v>2</v>
      </c>
      <c r="V40" s="22" t="s">
        <v>2</v>
      </c>
      <c r="W40" s="22" t="s">
        <v>2</v>
      </c>
      <c r="X40" s="13"/>
      <c r="Y40" s="13"/>
      <c r="Z40" s="22" t="s">
        <v>2</v>
      </c>
      <c r="AA40" s="22" t="s">
        <v>2</v>
      </c>
      <c r="AB40" s="12"/>
      <c r="AC40" s="12"/>
      <c r="AD40" s="12"/>
      <c r="AE40" s="12"/>
      <c r="AF40" s="12"/>
      <c r="AG40" s="12"/>
      <c r="AH40" s="12"/>
      <c r="AI40" s="12"/>
      <c r="AJ40" s="12"/>
      <c r="AK40" s="12"/>
      <c r="AL40" s="12"/>
      <c r="AM40" s="12"/>
      <c r="AN40" s="12"/>
      <c r="AO40" s="12"/>
      <c r="AP40" s="12"/>
      <c r="AQ40" s="12"/>
      <c r="AR40" s="12"/>
      <c r="AS40" s="12"/>
      <c r="AT40" s="12"/>
      <c r="AU40" s="12"/>
      <c r="AV40" s="12"/>
      <c r="AW40" s="12"/>
    </row>
    <row r="41" spans="1:49" s="30" customFormat="1" ht="30" x14ac:dyDescent="0.25">
      <c r="A41" s="16" t="s">
        <v>170</v>
      </c>
      <c r="B41" s="16" t="s">
        <v>132</v>
      </c>
      <c r="C41" s="16" t="s">
        <v>1</v>
      </c>
      <c r="D41" s="14" t="s">
        <v>133</v>
      </c>
      <c r="E41" s="16">
        <v>75</v>
      </c>
      <c r="F41" s="21">
        <f t="shared" si="2"/>
        <v>5.7692307692307692</v>
      </c>
      <c r="G41" s="16">
        <v>100</v>
      </c>
      <c r="H41" s="16" t="s">
        <v>70</v>
      </c>
      <c r="I41" s="16" t="s">
        <v>71</v>
      </c>
      <c r="J41" s="16" t="s">
        <v>72</v>
      </c>
      <c r="K41" s="14" t="s">
        <v>134</v>
      </c>
      <c r="L41" s="14" t="s">
        <v>65</v>
      </c>
      <c r="M41" s="14" t="s">
        <v>196</v>
      </c>
      <c r="N41" s="14" t="s">
        <v>199</v>
      </c>
      <c r="O41" s="13"/>
      <c r="P41" s="13"/>
      <c r="Q41" s="13"/>
      <c r="R41" s="13"/>
      <c r="S41" s="22" t="s">
        <v>2</v>
      </c>
      <c r="T41" s="22" t="s">
        <v>2</v>
      </c>
      <c r="U41" s="13"/>
      <c r="V41" s="13"/>
      <c r="W41" s="22" t="s">
        <v>2</v>
      </c>
      <c r="X41" s="13"/>
      <c r="Y41" s="13"/>
      <c r="Z41" s="22"/>
      <c r="AA41" s="13"/>
      <c r="AB41" s="12"/>
      <c r="AC41" s="12"/>
      <c r="AD41" s="12"/>
      <c r="AE41" s="12"/>
      <c r="AF41" s="12"/>
      <c r="AG41" s="12"/>
      <c r="AH41" s="12"/>
      <c r="AI41" s="12"/>
      <c r="AJ41" s="12"/>
      <c r="AK41" s="12"/>
      <c r="AL41" s="12"/>
      <c r="AM41" s="12"/>
      <c r="AN41" s="12"/>
      <c r="AO41" s="12"/>
      <c r="AP41" s="12"/>
      <c r="AQ41" s="12"/>
      <c r="AR41" s="12"/>
      <c r="AS41" s="12"/>
      <c r="AT41" s="12"/>
      <c r="AU41" s="12"/>
      <c r="AV41" s="12"/>
      <c r="AW41" s="12"/>
    </row>
    <row r="42" spans="1:49" s="30" customFormat="1" ht="120" x14ac:dyDescent="0.25">
      <c r="A42" s="16" t="s">
        <v>170</v>
      </c>
      <c r="B42" s="16" t="s">
        <v>5</v>
      </c>
      <c r="C42" s="16" t="s">
        <v>1</v>
      </c>
      <c r="D42" s="14" t="s">
        <v>4</v>
      </c>
      <c r="E42" s="16">
        <v>75</v>
      </c>
      <c r="F42" s="21">
        <f t="shared" si="2"/>
        <v>5.7692307692307692</v>
      </c>
      <c r="G42" s="16">
        <v>100</v>
      </c>
      <c r="H42" s="16" t="s">
        <v>70</v>
      </c>
      <c r="I42" s="16" t="s">
        <v>93</v>
      </c>
      <c r="J42" s="16" t="s">
        <v>94</v>
      </c>
      <c r="K42" s="14" t="s">
        <v>102</v>
      </c>
      <c r="L42" s="14" t="s">
        <v>202</v>
      </c>
      <c r="M42" s="14" t="s">
        <v>52</v>
      </c>
      <c r="N42" s="14" t="s">
        <v>199</v>
      </c>
      <c r="O42" s="13"/>
      <c r="P42" s="13"/>
      <c r="Q42" s="13"/>
      <c r="R42" s="13"/>
      <c r="S42" s="22" t="s">
        <v>2</v>
      </c>
      <c r="T42" s="22" t="s">
        <v>2</v>
      </c>
      <c r="U42" s="22" t="s">
        <v>2</v>
      </c>
      <c r="V42" s="13"/>
      <c r="W42" s="22" t="s">
        <v>2</v>
      </c>
      <c r="X42" s="13"/>
      <c r="Y42" s="13"/>
      <c r="Z42" s="13"/>
      <c r="AA42" s="13"/>
      <c r="AB42" s="12"/>
      <c r="AC42" s="12"/>
      <c r="AD42" s="12"/>
      <c r="AE42" s="12"/>
      <c r="AF42" s="12"/>
      <c r="AG42" s="12"/>
      <c r="AH42" s="12"/>
      <c r="AI42" s="12"/>
      <c r="AJ42" s="12"/>
      <c r="AK42" s="12"/>
      <c r="AL42" s="12"/>
      <c r="AM42" s="12"/>
      <c r="AN42" s="12"/>
      <c r="AO42" s="12"/>
      <c r="AP42" s="12"/>
      <c r="AQ42" s="12"/>
      <c r="AR42" s="12"/>
      <c r="AS42" s="12"/>
      <c r="AT42" s="12"/>
      <c r="AU42" s="12"/>
      <c r="AV42" s="12"/>
      <c r="AW42" s="12"/>
    </row>
    <row r="43" spans="1:49" s="30" customFormat="1" ht="30" x14ac:dyDescent="0.25">
      <c r="A43" s="16" t="s">
        <v>170</v>
      </c>
      <c r="B43" s="16" t="s">
        <v>135</v>
      </c>
      <c r="C43" s="16" t="s">
        <v>1</v>
      </c>
      <c r="D43" s="14" t="s">
        <v>136</v>
      </c>
      <c r="E43" s="16">
        <v>75</v>
      </c>
      <c r="F43" s="21">
        <f t="shared" si="2"/>
        <v>5.7692307692307692</v>
      </c>
      <c r="G43" s="16">
        <v>100</v>
      </c>
      <c r="H43" s="16" t="s">
        <v>55</v>
      </c>
      <c r="I43" s="16" t="s">
        <v>56</v>
      </c>
      <c r="J43" s="16" t="s">
        <v>72</v>
      </c>
      <c r="K43" s="14" t="s">
        <v>65</v>
      </c>
      <c r="L43" s="14" t="s">
        <v>65</v>
      </c>
      <c r="M43" s="14" t="s">
        <v>0</v>
      </c>
      <c r="N43" s="14"/>
      <c r="O43" s="22"/>
      <c r="P43" s="13"/>
      <c r="Q43" s="22"/>
      <c r="R43" s="13"/>
      <c r="S43" s="22"/>
      <c r="T43" s="22"/>
      <c r="U43" s="22"/>
      <c r="V43" s="13"/>
      <c r="W43" s="22"/>
      <c r="X43" s="13"/>
      <c r="Y43" s="13"/>
      <c r="Z43" s="22"/>
      <c r="AA43" s="22"/>
      <c r="AB43" s="12"/>
      <c r="AC43" s="12"/>
      <c r="AD43" s="12"/>
      <c r="AE43" s="12"/>
      <c r="AF43" s="12"/>
      <c r="AG43" s="12"/>
      <c r="AH43" s="12"/>
      <c r="AI43" s="12"/>
      <c r="AJ43" s="12"/>
      <c r="AK43" s="12"/>
      <c r="AL43" s="12"/>
      <c r="AM43" s="12"/>
      <c r="AN43" s="12"/>
      <c r="AO43" s="12"/>
      <c r="AP43" s="12"/>
      <c r="AQ43" s="12"/>
      <c r="AR43" s="12"/>
      <c r="AS43" s="12"/>
      <c r="AT43" s="12"/>
      <c r="AU43" s="12"/>
      <c r="AV43" s="12"/>
      <c r="AW43" s="12"/>
    </row>
    <row r="44" spans="1:49" s="30" customFormat="1" ht="30" x14ac:dyDescent="0.25">
      <c r="A44" s="16" t="s">
        <v>170</v>
      </c>
      <c r="B44" s="16" t="s">
        <v>137</v>
      </c>
      <c r="C44" s="16" t="s">
        <v>1</v>
      </c>
      <c r="D44" s="14" t="s">
        <v>240</v>
      </c>
      <c r="E44" s="16">
        <v>75</v>
      </c>
      <c r="F44" s="21">
        <f>E44/13</f>
        <v>5.7692307692307692</v>
      </c>
      <c r="G44" s="16">
        <v>100</v>
      </c>
      <c r="H44" s="16" t="s">
        <v>70</v>
      </c>
      <c r="I44" s="16" t="s">
        <v>93</v>
      </c>
      <c r="J44" s="16" t="s">
        <v>94</v>
      </c>
      <c r="K44" s="14" t="s">
        <v>65</v>
      </c>
      <c r="L44" s="14" t="s">
        <v>65</v>
      </c>
      <c r="M44" s="14" t="s">
        <v>0</v>
      </c>
      <c r="N44" s="14"/>
      <c r="O44" s="13"/>
      <c r="P44" s="13"/>
      <c r="Q44" s="13"/>
      <c r="R44" s="13"/>
      <c r="S44" s="13"/>
      <c r="T44" s="13"/>
      <c r="U44" s="13"/>
      <c r="V44" s="13"/>
      <c r="W44" s="13"/>
      <c r="X44" s="13"/>
      <c r="Y44" s="13"/>
      <c r="Z44" s="13"/>
      <c r="AA44" s="13"/>
      <c r="AB44" s="12"/>
      <c r="AC44" s="12"/>
      <c r="AD44" s="12"/>
      <c r="AE44" s="12"/>
      <c r="AF44" s="12"/>
      <c r="AG44" s="12"/>
      <c r="AH44" s="12"/>
      <c r="AI44" s="12"/>
      <c r="AJ44" s="12"/>
      <c r="AK44" s="12"/>
      <c r="AL44" s="12"/>
      <c r="AM44" s="12"/>
      <c r="AN44" s="12"/>
      <c r="AO44" s="12"/>
      <c r="AP44" s="12"/>
      <c r="AQ44" s="12"/>
      <c r="AR44" s="12"/>
      <c r="AS44" s="12"/>
      <c r="AT44" s="12"/>
      <c r="AU44" s="12"/>
      <c r="AV44" s="12"/>
      <c r="AW44" s="12"/>
    </row>
    <row r="45" spans="1:49" s="30" customFormat="1" ht="195" x14ac:dyDescent="0.25">
      <c r="A45" s="16" t="s">
        <v>170</v>
      </c>
      <c r="B45" s="16" t="s">
        <v>138</v>
      </c>
      <c r="C45" s="16" t="s">
        <v>1</v>
      </c>
      <c r="D45" s="14" t="s">
        <v>139</v>
      </c>
      <c r="E45" s="16">
        <v>75</v>
      </c>
      <c r="F45" s="21">
        <f>E45/13</f>
        <v>5.7692307692307692</v>
      </c>
      <c r="G45" s="16">
        <v>100</v>
      </c>
      <c r="H45" s="16" t="s">
        <v>70</v>
      </c>
      <c r="I45" s="16" t="s">
        <v>71</v>
      </c>
      <c r="J45" s="16" t="s">
        <v>72</v>
      </c>
      <c r="K45" s="14" t="s">
        <v>174</v>
      </c>
      <c r="L45" s="14" t="s">
        <v>220</v>
      </c>
      <c r="M45" s="14" t="s">
        <v>0</v>
      </c>
      <c r="N45" s="14" t="s">
        <v>194</v>
      </c>
      <c r="O45" s="13"/>
      <c r="P45" s="13"/>
      <c r="Q45" s="13"/>
      <c r="R45" s="13"/>
      <c r="S45" s="22" t="s">
        <v>2</v>
      </c>
      <c r="T45" s="22" t="s">
        <v>2</v>
      </c>
      <c r="U45" s="22"/>
      <c r="V45" s="22" t="s">
        <v>2</v>
      </c>
      <c r="W45" s="22" t="s">
        <v>2</v>
      </c>
      <c r="X45" s="13"/>
      <c r="Y45" s="13"/>
      <c r="Z45" s="22" t="s">
        <v>2</v>
      </c>
      <c r="AA45" s="22" t="s">
        <v>2</v>
      </c>
      <c r="AB45" s="12"/>
      <c r="AC45" s="12"/>
      <c r="AD45" s="12"/>
      <c r="AE45" s="12"/>
      <c r="AF45" s="12"/>
      <c r="AG45" s="12"/>
      <c r="AH45" s="12"/>
      <c r="AI45" s="12"/>
      <c r="AJ45" s="12"/>
      <c r="AK45" s="12"/>
      <c r="AL45" s="12"/>
      <c r="AM45" s="12"/>
      <c r="AN45" s="12"/>
      <c r="AO45" s="12"/>
      <c r="AP45" s="12"/>
      <c r="AQ45" s="12"/>
      <c r="AR45" s="12"/>
      <c r="AS45" s="12"/>
      <c r="AT45" s="12"/>
      <c r="AU45" s="12"/>
      <c r="AV45" s="12"/>
      <c r="AW45" s="12"/>
    </row>
    <row r="46" spans="1:49" s="30" customFormat="1" ht="90" x14ac:dyDescent="0.25">
      <c r="A46" s="16" t="s">
        <v>170</v>
      </c>
      <c r="B46" s="16" t="s">
        <v>141</v>
      </c>
      <c r="C46" s="16" t="s">
        <v>1</v>
      </c>
      <c r="D46" s="14" t="s">
        <v>142</v>
      </c>
      <c r="E46" s="16">
        <v>75</v>
      </c>
      <c r="F46" s="21">
        <f>E46/13</f>
        <v>5.7692307692307692</v>
      </c>
      <c r="G46" s="16">
        <v>100</v>
      </c>
      <c r="H46" s="16" t="s">
        <v>55</v>
      </c>
      <c r="I46" s="16">
        <v>1130</v>
      </c>
      <c r="J46" s="16">
        <v>1220</v>
      </c>
      <c r="K46" s="14" t="s">
        <v>143</v>
      </c>
      <c r="L46" s="14" t="s">
        <v>223</v>
      </c>
      <c r="M46" s="14" t="s">
        <v>52</v>
      </c>
      <c r="N46" s="14" t="s">
        <v>199</v>
      </c>
      <c r="O46" s="22"/>
      <c r="P46" s="13"/>
      <c r="Q46" s="13"/>
      <c r="R46" s="13"/>
      <c r="S46" s="22" t="s">
        <v>2</v>
      </c>
      <c r="T46" s="13"/>
      <c r="U46" s="13"/>
      <c r="V46" s="22" t="s">
        <v>2</v>
      </c>
      <c r="W46" s="22" t="s">
        <v>2</v>
      </c>
      <c r="X46" s="13"/>
      <c r="Y46" s="13"/>
      <c r="Z46" s="13"/>
      <c r="AA46" s="22" t="s">
        <v>2</v>
      </c>
      <c r="AB46" s="12"/>
      <c r="AC46" s="12"/>
      <c r="AD46" s="12"/>
      <c r="AE46" s="12"/>
      <c r="AF46" s="12"/>
      <c r="AG46" s="12"/>
      <c r="AH46" s="12"/>
      <c r="AI46" s="12"/>
      <c r="AJ46" s="12"/>
      <c r="AK46" s="12"/>
      <c r="AL46" s="12"/>
      <c r="AM46" s="12"/>
    </row>
    <row r="47" spans="1:49" s="30" customFormat="1" ht="45" x14ac:dyDescent="0.25">
      <c r="A47" s="16" t="s">
        <v>170</v>
      </c>
      <c r="B47" s="16" t="s">
        <v>144</v>
      </c>
      <c r="C47" s="16" t="s">
        <v>1</v>
      </c>
      <c r="D47" s="14" t="s">
        <v>3</v>
      </c>
      <c r="E47" s="16">
        <v>75</v>
      </c>
      <c r="F47" s="21">
        <f t="shared" si="2"/>
        <v>5.7692307692307692</v>
      </c>
      <c r="G47" s="16">
        <v>100</v>
      </c>
      <c r="H47" s="16" t="s">
        <v>55</v>
      </c>
      <c r="I47" s="16" t="s">
        <v>93</v>
      </c>
      <c r="J47" s="16" t="s">
        <v>118</v>
      </c>
      <c r="K47" s="14" t="s">
        <v>112</v>
      </c>
      <c r="L47" s="14" t="s">
        <v>248</v>
      </c>
      <c r="M47" s="14" t="s">
        <v>0</v>
      </c>
      <c r="N47" s="14" t="s">
        <v>194</v>
      </c>
      <c r="O47" s="13"/>
      <c r="P47" s="13"/>
      <c r="Q47" s="13"/>
      <c r="R47" s="13"/>
      <c r="S47" s="22" t="s">
        <v>2</v>
      </c>
      <c r="T47" s="22" t="s">
        <v>2</v>
      </c>
      <c r="U47" s="13"/>
      <c r="V47" s="22" t="s">
        <v>2</v>
      </c>
      <c r="W47" s="22" t="s">
        <v>2</v>
      </c>
      <c r="X47" s="13"/>
      <c r="Y47" s="13"/>
      <c r="Z47" s="22" t="s">
        <v>2</v>
      </c>
      <c r="AA47" s="22" t="s">
        <v>2</v>
      </c>
      <c r="AB47" s="12"/>
      <c r="AC47" s="12"/>
      <c r="AD47" s="12"/>
      <c r="AE47" s="12"/>
      <c r="AF47" s="12"/>
      <c r="AG47" s="12"/>
      <c r="AH47" s="12"/>
      <c r="AI47" s="12"/>
      <c r="AJ47" s="12"/>
      <c r="AK47" s="12"/>
      <c r="AL47" s="12"/>
      <c r="AM47" s="12"/>
    </row>
    <row r="48" spans="1:49" s="30" customFormat="1" ht="75" x14ac:dyDescent="0.25">
      <c r="A48" s="16" t="s">
        <v>170</v>
      </c>
      <c r="B48" s="16" t="s">
        <v>145</v>
      </c>
      <c r="C48" s="16" t="s">
        <v>1</v>
      </c>
      <c r="D48" s="14" t="s">
        <v>146</v>
      </c>
      <c r="E48" s="16">
        <v>75</v>
      </c>
      <c r="F48" s="21">
        <f t="shared" si="2"/>
        <v>5.7692307692307692</v>
      </c>
      <c r="G48" s="16">
        <v>100</v>
      </c>
      <c r="H48" s="16" t="s">
        <v>70</v>
      </c>
      <c r="I48" s="16">
        <v>1000</v>
      </c>
      <c r="J48" s="16">
        <v>1120</v>
      </c>
      <c r="K48" s="14" t="s">
        <v>103</v>
      </c>
      <c r="L48" s="14" t="s">
        <v>233</v>
      </c>
      <c r="M48" s="14" t="s">
        <v>52</v>
      </c>
      <c r="N48" s="14" t="s">
        <v>194</v>
      </c>
      <c r="O48" s="22" t="s">
        <v>2</v>
      </c>
      <c r="P48" s="13"/>
      <c r="Q48" s="13"/>
      <c r="R48" s="13"/>
      <c r="S48" s="22" t="s">
        <v>2</v>
      </c>
      <c r="T48" s="22" t="s">
        <v>2</v>
      </c>
      <c r="U48" s="13"/>
      <c r="V48" s="22" t="s">
        <v>2</v>
      </c>
      <c r="W48" s="13"/>
      <c r="X48" s="13"/>
      <c r="Y48" s="13"/>
      <c r="Z48" s="13"/>
      <c r="AA48" s="13"/>
      <c r="AB48" s="12"/>
      <c r="AC48" s="12"/>
      <c r="AD48" s="12"/>
      <c r="AE48" s="12"/>
      <c r="AF48" s="12"/>
      <c r="AG48" s="12"/>
      <c r="AH48" s="12"/>
      <c r="AI48" s="12"/>
      <c r="AJ48" s="12"/>
      <c r="AK48" s="12"/>
      <c r="AL48" s="12"/>
      <c r="AM48" s="12"/>
    </row>
    <row r="49" spans="1:39" s="30" customFormat="1" ht="45" x14ac:dyDescent="0.25">
      <c r="A49" s="16" t="s">
        <v>170</v>
      </c>
      <c r="B49" s="16">
        <v>391</v>
      </c>
      <c r="C49" s="16" t="s">
        <v>1</v>
      </c>
      <c r="D49" s="14" t="s">
        <v>261</v>
      </c>
      <c r="E49" s="16">
        <v>75</v>
      </c>
      <c r="F49" s="21">
        <f t="shared" ref="F49" si="3">E49/13</f>
        <v>5.7692307692307692</v>
      </c>
      <c r="G49" s="16">
        <v>100</v>
      </c>
      <c r="H49" s="16" t="s">
        <v>61</v>
      </c>
      <c r="I49" s="16" t="s">
        <v>123</v>
      </c>
      <c r="J49" s="16" t="s">
        <v>124</v>
      </c>
      <c r="K49" s="14" t="s">
        <v>182</v>
      </c>
      <c r="L49" s="14" t="s">
        <v>237</v>
      </c>
      <c r="M49" s="14" t="s">
        <v>196</v>
      </c>
      <c r="N49" s="14" t="s">
        <v>194</v>
      </c>
      <c r="O49" s="22"/>
      <c r="P49" s="13"/>
      <c r="Q49" s="13"/>
      <c r="R49" s="13"/>
      <c r="S49" s="22" t="s">
        <v>2</v>
      </c>
      <c r="T49" s="22" t="s">
        <v>2</v>
      </c>
      <c r="U49" s="13"/>
      <c r="V49" s="22" t="s">
        <v>2</v>
      </c>
      <c r="W49" s="13"/>
      <c r="X49" s="13"/>
      <c r="Y49" s="13"/>
      <c r="Z49" s="13"/>
      <c r="AA49" s="22" t="s">
        <v>2</v>
      </c>
      <c r="AB49" s="12"/>
      <c r="AC49" s="12"/>
      <c r="AD49" s="12"/>
      <c r="AE49" s="12"/>
      <c r="AF49" s="12"/>
      <c r="AG49" s="12"/>
      <c r="AH49" s="12"/>
      <c r="AI49" s="12"/>
      <c r="AJ49" s="12"/>
      <c r="AK49" s="12"/>
      <c r="AL49" s="12"/>
      <c r="AM49" s="12"/>
    </row>
    <row r="50" spans="1:39" s="30" customFormat="1" ht="45" x14ac:dyDescent="0.25">
      <c r="A50" s="16" t="s">
        <v>170</v>
      </c>
      <c r="B50" s="16" t="s">
        <v>147</v>
      </c>
      <c r="C50" s="16" t="s">
        <v>1</v>
      </c>
      <c r="D50" s="14" t="s">
        <v>148</v>
      </c>
      <c r="E50" s="16">
        <v>50</v>
      </c>
      <c r="F50" s="21">
        <f t="shared" si="2"/>
        <v>3.8461538461538463</v>
      </c>
      <c r="G50" s="16">
        <v>25</v>
      </c>
      <c r="H50" s="16" t="s">
        <v>70</v>
      </c>
      <c r="I50" s="16" t="s">
        <v>100</v>
      </c>
      <c r="J50" s="16" t="s">
        <v>101</v>
      </c>
      <c r="K50" s="14" t="s">
        <v>149</v>
      </c>
      <c r="L50" s="14" t="s">
        <v>221</v>
      </c>
      <c r="M50" s="14" t="s">
        <v>52</v>
      </c>
      <c r="N50" s="14" t="s">
        <v>199</v>
      </c>
      <c r="O50" s="13"/>
      <c r="P50" s="13"/>
      <c r="Q50" s="13"/>
      <c r="R50" s="13"/>
      <c r="S50" s="22" t="s">
        <v>2</v>
      </c>
      <c r="T50" s="22" t="s">
        <v>2</v>
      </c>
      <c r="U50" s="13"/>
      <c r="V50" s="13"/>
      <c r="W50" s="22" t="s">
        <v>2</v>
      </c>
      <c r="X50" s="13"/>
      <c r="Y50" s="13"/>
      <c r="Z50" s="13"/>
      <c r="AA50" s="13"/>
      <c r="AB50" s="12"/>
      <c r="AC50" s="12"/>
      <c r="AD50" s="12"/>
      <c r="AE50" s="12"/>
      <c r="AF50" s="12"/>
      <c r="AG50" s="12"/>
      <c r="AH50" s="12"/>
      <c r="AI50" s="12"/>
      <c r="AJ50" s="12"/>
      <c r="AK50" s="12"/>
      <c r="AL50" s="12"/>
      <c r="AM50" s="12"/>
    </row>
    <row r="51" spans="1:39" s="31" customFormat="1" ht="60" x14ac:dyDescent="0.25">
      <c r="A51" s="14" t="s">
        <v>259</v>
      </c>
      <c r="B51" s="14">
        <v>493</v>
      </c>
      <c r="C51" s="14" t="s">
        <v>1</v>
      </c>
      <c r="D51" s="14" t="s">
        <v>150</v>
      </c>
      <c r="E51" s="14">
        <v>40</v>
      </c>
      <c r="F51" s="21">
        <f>E51/13</f>
        <v>3.0769230769230771</v>
      </c>
      <c r="G51" s="16">
        <v>25</v>
      </c>
      <c r="H51" s="25" t="s">
        <v>167</v>
      </c>
      <c r="I51" s="25" t="s">
        <v>75</v>
      </c>
      <c r="J51" s="25" t="s">
        <v>68</v>
      </c>
      <c r="K51" s="15" t="s">
        <v>151</v>
      </c>
      <c r="L51" s="15" t="s">
        <v>255</v>
      </c>
      <c r="M51" s="15" t="s">
        <v>52</v>
      </c>
      <c r="N51" s="15" t="s">
        <v>19</v>
      </c>
      <c r="O51" s="22" t="s">
        <v>2</v>
      </c>
      <c r="P51" s="22"/>
      <c r="Q51" s="13"/>
      <c r="R51" s="13"/>
      <c r="S51" s="22" t="s">
        <v>2</v>
      </c>
      <c r="T51" s="13"/>
      <c r="U51" s="13"/>
      <c r="V51" s="22" t="s">
        <v>2</v>
      </c>
      <c r="W51" s="13"/>
      <c r="X51" s="22"/>
      <c r="Y51" s="22"/>
      <c r="Z51" s="13"/>
      <c r="AA51" s="22" t="s">
        <v>2</v>
      </c>
      <c r="AB51" s="26"/>
      <c r="AC51" s="26"/>
      <c r="AD51" s="26"/>
      <c r="AE51" s="26"/>
      <c r="AF51" s="26"/>
      <c r="AG51" s="26"/>
      <c r="AH51" s="26"/>
      <c r="AI51" s="26"/>
      <c r="AJ51" s="26"/>
      <c r="AK51" s="26"/>
      <c r="AL51" s="26"/>
      <c r="AM51" s="26"/>
    </row>
    <row r="52" spans="1:39" s="30" customFormat="1" ht="30" x14ac:dyDescent="0.25">
      <c r="A52" s="16" t="s">
        <v>171</v>
      </c>
      <c r="B52" s="16" t="s">
        <v>24</v>
      </c>
      <c r="C52" s="16" t="s">
        <v>1</v>
      </c>
      <c r="D52" s="14" t="s">
        <v>23</v>
      </c>
      <c r="E52" s="16">
        <v>80</v>
      </c>
      <c r="F52" s="21">
        <f t="shared" si="2"/>
        <v>6.1538461538461542</v>
      </c>
      <c r="G52" s="16">
        <v>250</v>
      </c>
      <c r="H52" s="16" t="s">
        <v>66</v>
      </c>
      <c r="I52" s="16" t="s">
        <v>62</v>
      </c>
      <c r="J52" s="16" t="s">
        <v>63</v>
      </c>
      <c r="K52" s="14" t="s">
        <v>65</v>
      </c>
      <c r="L52" s="14" t="s">
        <v>65</v>
      </c>
      <c r="M52" s="14" t="s">
        <v>0</v>
      </c>
      <c r="N52" s="14"/>
      <c r="O52" s="13"/>
      <c r="P52" s="13"/>
      <c r="Q52" s="13"/>
      <c r="R52" s="13"/>
      <c r="S52" s="13"/>
      <c r="T52" s="13"/>
      <c r="U52" s="13"/>
      <c r="V52" s="13"/>
      <c r="W52" s="13"/>
      <c r="X52" s="13"/>
      <c r="Y52" s="13"/>
      <c r="Z52" s="13"/>
      <c r="AA52" s="13"/>
      <c r="AB52" s="12"/>
      <c r="AC52" s="12"/>
      <c r="AD52" s="12"/>
      <c r="AE52" s="12"/>
      <c r="AF52" s="12"/>
      <c r="AG52" s="12"/>
      <c r="AH52" s="12"/>
      <c r="AI52" s="12"/>
      <c r="AJ52" s="12"/>
      <c r="AK52" s="12"/>
      <c r="AL52" s="12"/>
      <c r="AM52" s="12"/>
    </row>
    <row r="53" spans="1:39" s="30" customFormat="1" ht="390" x14ac:dyDescent="0.25">
      <c r="A53" s="16" t="s">
        <v>171</v>
      </c>
      <c r="B53" s="11" t="s">
        <v>152</v>
      </c>
      <c r="C53" s="11" t="s">
        <v>54</v>
      </c>
      <c r="D53" s="14" t="s">
        <v>21</v>
      </c>
      <c r="E53" s="16">
        <v>120</v>
      </c>
      <c r="F53" s="21">
        <f t="shared" si="2"/>
        <v>9.2307692307692299</v>
      </c>
      <c r="G53" s="16">
        <v>317</v>
      </c>
      <c r="H53" s="16" t="s">
        <v>55</v>
      </c>
      <c r="I53" s="10" t="s">
        <v>153</v>
      </c>
      <c r="J53" s="10" t="s">
        <v>154</v>
      </c>
      <c r="K53" s="14" t="s">
        <v>183</v>
      </c>
      <c r="L53" s="14" t="s">
        <v>251</v>
      </c>
      <c r="M53" s="14" t="s">
        <v>0</v>
      </c>
      <c r="N53" s="14" t="s">
        <v>194</v>
      </c>
      <c r="O53" s="22"/>
      <c r="P53" s="13"/>
      <c r="Q53" s="13"/>
      <c r="R53" s="13"/>
      <c r="S53" s="22" t="s">
        <v>2</v>
      </c>
      <c r="T53" s="22" t="s">
        <v>2</v>
      </c>
      <c r="U53" s="13"/>
      <c r="V53" s="22" t="s">
        <v>2</v>
      </c>
      <c r="W53" s="22" t="s">
        <v>2</v>
      </c>
      <c r="X53" s="13"/>
      <c r="Y53" s="13"/>
      <c r="Z53" s="22" t="s">
        <v>2</v>
      </c>
      <c r="AA53" s="22"/>
      <c r="AB53" s="12"/>
      <c r="AC53" s="12"/>
      <c r="AD53" s="12"/>
      <c r="AE53" s="12"/>
      <c r="AF53" s="12"/>
      <c r="AG53" s="12"/>
      <c r="AH53" s="12"/>
      <c r="AI53" s="12"/>
      <c r="AJ53" s="12"/>
      <c r="AK53" s="12"/>
      <c r="AL53" s="12"/>
      <c r="AM53" s="12"/>
    </row>
    <row r="54" spans="1:39" s="30" customFormat="1" ht="375" x14ac:dyDescent="0.25">
      <c r="A54" s="16" t="s">
        <v>171</v>
      </c>
      <c r="B54" s="11" t="s">
        <v>155</v>
      </c>
      <c r="C54" s="11" t="s">
        <v>54</v>
      </c>
      <c r="D54" s="14" t="s">
        <v>21</v>
      </c>
      <c r="E54" s="16">
        <v>100</v>
      </c>
      <c r="F54" s="21">
        <f t="shared" si="2"/>
        <v>7.6923076923076925</v>
      </c>
      <c r="G54" s="16">
        <v>317</v>
      </c>
      <c r="H54" s="16" t="s">
        <v>55</v>
      </c>
      <c r="I54" s="10" t="s">
        <v>153</v>
      </c>
      <c r="J54" s="10" t="s">
        <v>154</v>
      </c>
      <c r="K54" s="14" t="s">
        <v>183</v>
      </c>
      <c r="L54" s="14" t="s">
        <v>252</v>
      </c>
      <c r="M54" s="14" t="s">
        <v>0</v>
      </c>
      <c r="N54" s="14" t="s">
        <v>194</v>
      </c>
      <c r="O54" s="22"/>
      <c r="P54" s="13"/>
      <c r="Q54" s="13"/>
      <c r="R54" s="13"/>
      <c r="S54" s="22" t="s">
        <v>2</v>
      </c>
      <c r="T54" s="22" t="s">
        <v>2</v>
      </c>
      <c r="U54" s="13"/>
      <c r="V54" s="22" t="s">
        <v>2</v>
      </c>
      <c r="W54" s="13"/>
      <c r="X54" s="13"/>
      <c r="Y54" s="13"/>
      <c r="Z54" s="22" t="s">
        <v>2</v>
      </c>
      <c r="AA54" s="22"/>
      <c r="AB54" s="12"/>
      <c r="AC54" s="12"/>
      <c r="AD54" s="12"/>
      <c r="AE54" s="12"/>
      <c r="AF54" s="12"/>
      <c r="AG54" s="12"/>
      <c r="AH54" s="12"/>
      <c r="AI54" s="12"/>
      <c r="AJ54" s="12"/>
      <c r="AK54" s="12"/>
      <c r="AL54" s="12"/>
      <c r="AM54" s="12"/>
    </row>
    <row r="55" spans="1:39" s="30" customFormat="1" ht="375" x14ac:dyDescent="0.25">
      <c r="A55" s="16" t="s">
        <v>171</v>
      </c>
      <c r="B55" s="11" t="s">
        <v>156</v>
      </c>
      <c r="C55" s="11" t="s">
        <v>54</v>
      </c>
      <c r="D55" s="14" t="s">
        <v>21</v>
      </c>
      <c r="E55" s="16">
        <v>100</v>
      </c>
      <c r="F55" s="21">
        <f t="shared" si="2"/>
        <v>7.6923076923076925</v>
      </c>
      <c r="G55" s="16">
        <v>317</v>
      </c>
      <c r="H55" s="16" t="s">
        <v>55</v>
      </c>
      <c r="I55" s="10" t="s">
        <v>153</v>
      </c>
      <c r="J55" s="10" t="s">
        <v>154</v>
      </c>
      <c r="K55" s="14" t="s">
        <v>183</v>
      </c>
      <c r="L55" s="14" t="s">
        <v>252</v>
      </c>
      <c r="M55" s="14" t="s">
        <v>0</v>
      </c>
      <c r="N55" s="14" t="s">
        <v>194</v>
      </c>
      <c r="O55" s="22"/>
      <c r="P55" s="13"/>
      <c r="Q55" s="13"/>
      <c r="R55" s="13"/>
      <c r="S55" s="22" t="s">
        <v>2</v>
      </c>
      <c r="T55" s="22" t="s">
        <v>2</v>
      </c>
      <c r="U55" s="13"/>
      <c r="V55" s="22" t="s">
        <v>2</v>
      </c>
      <c r="W55" s="13"/>
      <c r="X55" s="13"/>
      <c r="Y55" s="13"/>
      <c r="Z55" s="22" t="s">
        <v>2</v>
      </c>
      <c r="AA55" s="22"/>
      <c r="AB55" s="12"/>
      <c r="AC55" s="12"/>
      <c r="AD55" s="12"/>
      <c r="AE55" s="12"/>
      <c r="AF55" s="12"/>
      <c r="AG55" s="12"/>
      <c r="AH55" s="12"/>
      <c r="AI55" s="12"/>
      <c r="AJ55" s="12"/>
      <c r="AK55" s="12"/>
      <c r="AL55" s="12"/>
      <c r="AM55" s="12"/>
    </row>
    <row r="56" spans="1:39" s="30" customFormat="1" ht="375" x14ac:dyDescent="0.25">
      <c r="A56" s="16" t="s">
        <v>171</v>
      </c>
      <c r="B56" s="11" t="s">
        <v>157</v>
      </c>
      <c r="C56" s="11" t="s">
        <v>54</v>
      </c>
      <c r="D56" s="14" t="s">
        <v>21</v>
      </c>
      <c r="E56" s="16">
        <v>100</v>
      </c>
      <c r="F56" s="21">
        <f t="shared" si="2"/>
        <v>7.6923076923076925</v>
      </c>
      <c r="G56" s="16">
        <v>317</v>
      </c>
      <c r="H56" s="16" t="s">
        <v>55</v>
      </c>
      <c r="I56" s="10" t="s">
        <v>153</v>
      </c>
      <c r="J56" s="10" t="s">
        <v>154</v>
      </c>
      <c r="K56" s="14" t="s">
        <v>183</v>
      </c>
      <c r="L56" s="14" t="s">
        <v>252</v>
      </c>
      <c r="M56" s="14" t="s">
        <v>0</v>
      </c>
      <c r="N56" s="14" t="s">
        <v>194</v>
      </c>
      <c r="O56" s="22"/>
      <c r="P56" s="13"/>
      <c r="Q56" s="13"/>
      <c r="R56" s="13"/>
      <c r="S56" s="22" t="s">
        <v>2</v>
      </c>
      <c r="T56" s="22" t="s">
        <v>2</v>
      </c>
      <c r="U56" s="13"/>
      <c r="V56" s="22" t="s">
        <v>2</v>
      </c>
      <c r="W56" s="13"/>
      <c r="X56" s="13"/>
      <c r="Y56" s="13"/>
      <c r="Z56" s="22" t="s">
        <v>2</v>
      </c>
      <c r="AA56" s="22"/>
      <c r="AB56" s="12"/>
      <c r="AC56" s="12"/>
      <c r="AD56" s="12"/>
      <c r="AE56" s="12"/>
      <c r="AF56" s="12"/>
      <c r="AG56" s="12"/>
      <c r="AH56" s="12"/>
      <c r="AI56" s="12"/>
      <c r="AJ56" s="12"/>
      <c r="AK56" s="12"/>
      <c r="AL56" s="12"/>
      <c r="AM56" s="12"/>
    </row>
    <row r="57" spans="1:39" s="30" customFormat="1" ht="30" x14ac:dyDescent="0.25">
      <c r="A57" s="16" t="s">
        <v>171</v>
      </c>
      <c r="B57" s="16" t="s">
        <v>22</v>
      </c>
      <c r="C57" s="16" t="s">
        <v>60</v>
      </c>
      <c r="D57" s="14" t="s">
        <v>21</v>
      </c>
      <c r="E57" s="16">
        <v>80</v>
      </c>
      <c r="F57" s="21">
        <f>E57/13</f>
        <v>6.1538461538461542</v>
      </c>
      <c r="G57" s="16">
        <v>250</v>
      </c>
      <c r="H57" s="16" t="s">
        <v>61</v>
      </c>
      <c r="I57" s="16" t="s">
        <v>62</v>
      </c>
      <c r="J57" s="16" t="s">
        <v>63</v>
      </c>
      <c r="K57" s="14" t="s">
        <v>64</v>
      </c>
      <c r="L57" s="14" t="s">
        <v>65</v>
      </c>
      <c r="M57" s="14" t="s">
        <v>192</v>
      </c>
      <c r="N57" s="14"/>
      <c r="O57" s="13"/>
      <c r="P57" s="13"/>
      <c r="Q57" s="13"/>
      <c r="R57" s="22" t="s">
        <v>2</v>
      </c>
      <c r="S57" s="22" t="s">
        <v>2</v>
      </c>
      <c r="T57" s="22" t="s">
        <v>2</v>
      </c>
      <c r="U57" s="22" t="s">
        <v>2</v>
      </c>
      <c r="V57" s="22" t="s">
        <v>2</v>
      </c>
      <c r="W57" s="22" t="s">
        <v>2</v>
      </c>
      <c r="X57" s="13"/>
      <c r="Y57" s="13"/>
      <c r="Z57" s="22" t="s">
        <v>2</v>
      </c>
      <c r="AA57" s="22" t="s">
        <v>2</v>
      </c>
      <c r="AB57" s="12"/>
      <c r="AC57" s="12"/>
      <c r="AD57" s="12"/>
      <c r="AE57" s="12"/>
      <c r="AF57" s="12"/>
      <c r="AG57" s="12"/>
      <c r="AH57" s="12"/>
      <c r="AI57" s="12"/>
      <c r="AJ57" s="12"/>
      <c r="AK57" s="12"/>
      <c r="AL57" s="12"/>
      <c r="AM57" s="12"/>
    </row>
    <row r="58" spans="1:39" s="30" customFormat="1" ht="105" x14ac:dyDescent="0.25">
      <c r="A58" s="16" t="s">
        <v>171</v>
      </c>
      <c r="B58" s="16" t="s">
        <v>242</v>
      </c>
      <c r="C58" s="16" t="s">
        <v>1</v>
      </c>
      <c r="D58" s="14" t="s">
        <v>20</v>
      </c>
      <c r="E58" s="16">
        <v>90</v>
      </c>
      <c r="F58" s="21">
        <f t="shared" si="2"/>
        <v>6.9230769230769234</v>
      </c>
      <c r="G58" s="16">
        <v>284</v>
      </c>
      <c r="H58" s="16" t="s">
        <v>70</v>
      </c>
      <c r="I58" s="16">
        <v>1300</v>
      </c>
      <c r="J58" s="16">
        <v>1420</v>
      </c>
      <c r="K58" s="14" t="s">
        <v>73</v>
      </c>
      <c r="L58" s="38" t="s">
        <v>225</v>
      </c>
      <c r="M58" s="33" t="s">
        <v>52</v>
      </c>
      <c r="N58" s="33" t="s">
        <v>194</v>
      </c>
      <c r="O58" s="22" t="s">
        <v>2</v>
      </c>
      <c r="P58" s="22"/>
      <c r="Q58" s="22"/>
      <c r="R58" s="13"/>
      <c r="S58" s="22" t="s">
        <v>2</v>
      </c>
      <c r="T58" s="22" t="s">
        <v>2</v>
      </c>
      <c r="U58" s="22"/>
      <c r="V58" s="22" t="s">
        <v>2</v>
      </c>
      <c r="W58" s="22"/>
      <c r="X58" s="13"/>
      <c r="Y58" s="22" t="s">
        <v>2</v>
      </c>
      <c r="Z58" s="22" t="s">
        <v>2</v>
      </c>
      <c r="AA58" s="22"/>
      <c r="AB58" s="12"/>
      <c r="AC58" s="12"/>
      <c r="AD58" s="12"/>
      <c r="AE58" s="12"/>
      <c r="AF58" s="12"/>
      <c r="AG58" s="12"/>
      <c r="AH58" s="12"/>
      <c r="AI58" s="12"/>
      <c r="AJ58" s="12"/>
      <c r="AK58" s="12"/>
      <c r="AL58" s="12"/>
      <c r="AM58" s="12"/>
    </row>
    <row r="59" spans="1:39" s="30" customFormat="1" ht="105" x14ac:dyDescent="0.25">
      <c r="A59" s="16" t="s">
        <v>171</v>
      </c>
      <c r="B59" s="16" t="s">
        <v>243</v>
      </c>
      <c r="C59" s="16" t="s">
        <v>1</v>
      </c>
      <c r="D59" s="14" t="s">
        <v>20</v>
      </c>
      <c r="E59" s="16">
        <v>90</v>
      </c>
      <c r="F59" s="21">
        <f t="shared" ref="F59" si="4">E59/13</f>
        <v>6.9230769230769234</v>
      </c>
      <c r="G59" s="16">
        <v>284</v>
      </c>
      <c r="H59" s="16" t="s">
        <v>70</v>
      </c>
      <c r="I59" s="16">
        <v>1300</v>
      </c>
      <c r="J59" s="16">
        <v>1420</v>
      </c>
      <c r="K59" s="14" t="s">
        <v>73</v>
      </c>
      <c r="L59" s="38" t="s">
        <v>225</v>
      </c>
      <c r="M59" s="33" t="s">
        <v>52</v>
      </c>
      <c r="N59" s="33" t="s">
        <v>194</v>
      </c>
      <c r="O59" s="22" t="s">
        <v>2</v>
      </c>
      <c r="P59" s="22"/>
      <c r="Q59" s="22"/>
      <c r="R59" s="13"/>
      <c r="S59" s="22" t="s">
        <v>2</v>
      </c>
      <c r="T59" s="22" t="s">
        <v>2</v>
      </c>
      <c r="U59" s="22"/>
      <c r="V59" s="22" t="s">
        <v>2</v>
      </c>
      <c r="W59" s="22"/>
      <c r="X59" s="13"/>
      <c r="Y59" s="22" t="s">
        <v>2</v>
      </c>
      <c r="Z59" s="22" t="s">
        <v>2</v>
      </c>
      <c r="AA59" s="22"/>
      <c r="AB59" s="12"/>
      <c r="AC59" s="12"/>
      <c r="AD59" s="12"/>
      <c r="AE59" s="12"/>
      <c r="AF59" s="12"/>
      <c r="AG59" s="12"/>
      <c r="AH59" s="12"/>
      <c r="AI59" s="12"/>
      <c r="AJ59" s="12"/>
      <c r="AK59" s="12"/>
      <c r="AL59" s="12"/>
      <c r="AM59" s="12"/>
    </row>
    <row r="60" spans="1:39" s="30" customFormat="1" ht="180" x14ac:dyDescent="0.25">
      <c r="A60" s="16" t="s">
        <v>171</v>
      </c>
      <c r="B60" s="14" t="s">
        <v>214</v>
      </c>
      <c r="C60" s="14" t="s">
        <v>219</v>
      </c>
      <c r="D60" s="14" t="s">
        <v>20</v>
      </c>
      <c r="E60" s="16">
        <v>100</v>
      </c>
      <c r="F60" s="21">
        <f t="shared" si="2"/>
        <v>7.6923076923076925</v>
      </c>
      <c r="G60" s="16" t="s">
        <v>77</v>
      </c>
      <c r="H60" s="14" t="s">
        <v>215</v>
      </c>
      <c r="I60" s="14" t="s">
        <v>216</v>
      </c>
      <c r="J60" s="14" t="s">
        <v>217</v>
      </c>
      <c r="K60" s="14" t="s">
        <v>78</v>
      </c>
      <c r="L60" s="14" t="s">
        <v>213</v>
      </c>
      <c r="M60" s="14" t="s">
        <v>0</v>
      </c>
      <c r="N60" s="14" t="s">
        <v>25</v>
      </c>
      <c r="O60" s="22"/>
      <c r="P60" s="22" t="s">
        <v>2</v>
      </c>
      <c r="Q60" s="13"/>
      <c r="R60" s="13"/>
      <c r="S60" s="22" t="s">
        <v>2</v>
      </c>
      <c r="T60" s="22" t="s">
        <v>2</v>
      </c>
      <c r="U60" s="13"/>
      <c r="V60" s="22" t="s">
        <v>2</v>
      </c>
      <c r="W60" s="13"/>
      <c r="X60" s="13"/>
      <c r="Y60" s="13"/>
      <c r="Z60" s="13"/>
      <c r="AA60" s="13"/>
      <c r="AB60" s="12"/>
      <c r="AC60" s="12"/>
      <c r="AD60" s="12"/>
      <c r="AE60" s="12"/>
      <c r="AF60" s="12"/>
      <c r="AG60" s="12"/>
      <c r="AH60" s="12"/>
      <c r="AI60" s="12"/>
      <c r="AJ60" s="12"/>
      <c r="AK60" s="12"/>
      <c r="AL60" s="12"/>
      <c r="AM60" s="12"/>
    </row>
    <row r="61" spans="1:39" s="30" customFormat="1" ht="135" x14ac:dyDescent="0.25">
      <c r="A61" s="16" t="s">
        <v>171</v>
      </c>
      <c r="B61" s="16" t="s">
        <v>244</v>
      </c>
      <c r="C61" s="16" t="s">
        <v>1</v>
      </c>
      <c r="D61" s="14" t="s">
        <v>80</v>
      </c>
      <c r="E61" s="16">
        <v>85</v>
      </c>
      <c r="F61" s="21">
        <f t="shared" si="2"/>
        <v>6.5384615384615383</v>
      </c>
      <c r="G61" s="16">
        <v>200</v>
      </c>
      <c r="H61" s="14" t="s">
        <v>181</v>
      </c>
      <c r="I61" s="16" t="s">
        <v>82</v>
      </c>
      <c r="J61" s="16" t="s">
        <v>83</v>
      </c>
      <c r="K61" s="14" t="s">
        <v>50</v>
      </c>
      <c r="L61" s="14" t="s">
        <v>258</v>
      </c>
      <c r="M61" s="14" t="s">
        <v>0</v>
      </c>
      <c r="N61" s="14" t="s">
        <v>19</v>
      </c>
      <c r="O61" s="22" t="s">
        <v>2</v>
      </c>
      <c r="P61" s="22" t="s">
        <v>2</v>
      </c>
      <c r="Q61" s="13"/>
      <c r="R61" s="13"/>
      <c r="S61" s="22" t="s">
        <v>2</v>
      </c>
      <c r="T61" s="22"/>
      <c r="U61" s="22"/>
      <c r="V61" s="22" t="s">
        <v>2</v>
      </c>
      <c r="W61" s="22"/>
      <c r="X61" s="22" t="s">
        <v>2</v>
      </c>
      <c r="Y61" s="22" t="s">
        <v>2</v>
      </c>
      <c r="Z61" s="22"/>
      <c r="AA61" s="22" t="s">
        <v>2</v>
      </c>
      <c r="AB61" s="12"/>
      <c r="AC61" s="12"/>
      <c r="AD61" s="12"/>
      <c r="AE61" s="12"/>
      <c r="AF61" s="12"/>
      <c r="AG61" s="12"/>
      <c r="AH61" s="12"/>
      <c r="AI61" s="12"/>
      <c r="AJ61" s="12"/>
      <c r="AK61" s="12"/>
      <c r="AL61" s="12"/>
      <c r="AM61" s="12"/>
    </row>
    <row r="62" spans="1:39" s="30" customFormat="1" ht="135" x14ac:dyDescent="0.25">
      <c r="A62" s="16" t="s">
        <v>171</v>
      </c>
      <c r="B62" s="16" t="s">
        <v>245</v>
      </c>
      <c r="C62" s="16" t="s">
        <v>1</v>
      </c>
      <c r="D62" s="14" t="s">
        <v>80</v>
      </c>
      <c r="E62" s="16">
        <v>85</v>
      </c>
      <c r="F62" s="21">
        <f t="shared" si="2"/>
        <v>6.5384615384615383</v>
      </c>
      <c r="G62" s="16">
        <v>200</v>
      </c>
      <c r="H62" s="14" t="s">
        <v>181</v>
      </c>
      <c r="I62" s="16" t="s">
        <v>82</v>
      </c>
      <c r="J62" s="16" t="s">
        <v>83</v>
      </c>
      <c r="K62" s="14" t="s">
        <v>50</v>
      </c>
      <c r="L62" s="14" t="s">
        <v>258</v>
      </c>
      <c r="M62" s="14" t="s">
        <v>0</v>
      </c>
      <c r="N62" s="14" t="s">
        <v>19</v>
      </c>
      <c r="O62" s="22" t="s">
        <v>2</v>
      </c>
      <c r="P62" s="22" t="s">
        <v>2</v>
      </c>
      <c r="Q62" s="13"/>
      <c r="R62" s="13"/>
      <c r="S62" s="22" t="s">
        <v>2</v>
      </c>
      <c r="T62" s="22"/>
      <c r="U62" s="22"/>
      <c r="V62" s="22" t="s">
        <v>2</v>
      </c>
      <c r="W62" s="22"/>
      <c r="X62" s="22" t="s">
        <v>2</v>
      </c>
      <c r="Y62" s="22" t="s">
        <v>2</v>
      </c>
      <c r="Z62" s="22"/>
      <c r="AA62" s="22" t="s">
        <v>2</v>
      </c>
      <c r="AB62" s="12"/>
      <c r="AC62" s="12"/>
      <c r="AD62" s="12"/>
      <c r="AE62" s="12"/>
      <c r="AF62" s="12"/>
      <c r="AG62" s="12"/>
      <c r="AH62" s="12"/>
      <c r="AI62" s="12"/>
      <c r="AJ62" s="12"/>
      <c r="AK62" s="12"/>
      <c r="AL62" s="12"/>
      <c r="AM62" s="12"/>
    </row>
    <row r="63" spans="1:39" s="30" customFormat="1" ht="135" x14ac:dyDescent="0.25">
      <c r="A63" s="16" t="s">
        <v>171</v>
      </c>
      <c r="B63" s="16" t="s">
        <v>246</v>
      </c>
      <c r="C63" s="16" t="s">
        <v>1</v>
      </c>
      <c r="D63" s="14" t="s">
        <v>80</v>
      </c>
      <c r="E63" s="16">
        <v>85</v>
      </c>
      <c r="F63" s="21">
        <f t="shared" si="2"/>
        <v>6.5384615384615383</v>
      </c>
      <c r="G63" s="16">
        <v>200</v>
      </c>
      <c r="H63" s="14" t="s">
        <v>181</v>
      </c>
      <c r="I63" s="16" t="s">
        <v>82</v>
      </c>
      <c r="J63" s="16" t="s">
        <v>83</v>
      </c>
      <c r="K63" s="14" t="s">
        <v>50</v>
      </c>
      <c r="L63" s="14" t="s">
        <v>258</v>
      </c>
      <c r="M63" s="14" t="s">
        <v>0</v>
      </c>
      <c r="N63" s="14" t="s">
        <v>19</v>
      </c>
      <c r="O63" s="22" t="s">
        <v>2</v>
      </c>
      <c r="P63" s="22" t="s">
        <v>2</v>
      </c>
      <c r="Q63" s="13"/>
      <c r="R63" s="13"/>
      <c r="S63" s="22" t="s">
        <v>2</v>
      </c>
      <c r="T63" s="22"/>
      <c r="U63" s="22"/>
      <c r="V63" s="22" t="s">
        <v>2</v>
      </c>
      <c r="W63" s="22"/>
      <c r="X63" s="22" t="s">
        <v>2</v>
      </c>
      <c r="Y63" s="22" t="s">
        <v>2</v>
      </c>
      <c r="Z63" s="22"/>
      <c r="AA63" s="22" t="s">
        <v>2</v>
      </c>
      <c r="AB63" s="12"/>
      <c r="AC63" s="12"/>
      <c r="AD63" s="12"/>
      <c r="AE63" s="12"/>
      <c r="AF63" s="12"/>
      <c r="AG63" s="12"/>
      <c r="AH63" s="12"/>
      <c r="AI63" s="12"/>
      <c r="AJ63" s="12"/>
      <c r="AK63" s="12"/>
      <c r="AL63" s="12"/>
      <c r="AM63" s="12"/>
    </row>
    <row r="64" spans="1:39" s="30" customFormat="1" ht="135" x14ac:dyDescent="0.25">
      <c r="A64" s="16" t="s">
        <v>171</v>
      </c>
      <c r="B64" s="16" t="s">
        <v>247</v>
      </c>
      <c r="C64" s="16" t="s">
        <v>1</v>
      </c>
      <c r="D64" s="14" t="s">
        <v>80</v>
      </c>
      <c r="E64" s="16">
        <v>85</v>
      </c>
      <c r="F64" s="21">
        <f t="shared" si="2"/>
        <v>6.5384615384615383</v>
      </c>
      <c r="G64" s="16">
        <v>200</v>
      </c>
      <c r="H64" s="14" t="s">
        <v>181</v>
      </c>
      <c r="I64" s="16" t="s">
        <v>82</v>
      </c>
      <c r="J64" s="16" t="s">
        <v>83</v>
      </c>
      <c r="K64" s="14" t="s">
        <v>50</v>
      </c>
      <c r="L64" s="14" t="s">
        <v>258</v>
      </c>
      <c r="M64" s="14" t="s">
        <v>0</v>
      </c>
      <c r="N64" s="14" t="s">
        <v>19</v>
      </c>
      <c r="O64" s="22" t="s">
        <v>2</v>
      </c>
      <c r="P64" s="22" t="s">
        <v>2</v>
      </c>
      <c r="Q64" s="13"/>
      <c r="R64" s="13"/>
      <c r="S64" s="22" t="s">
        <v>2</v>
      </c>
      <c r="T64" s="22"/>
      <c r="U64" s="22"/>
      <c r="V64" s="22" t="s">
        <v>2</v>
      </c>
      <c r="W64" s="22"/>
      <c r="X64" s="22" t="s">
        <v>2</v>
      </c>
      <c r="Y64" s="22" t="s">
        <v>2</v>
      </c>
      <c r="Z64" s="22"/>
      <c r="AA64" s="22" t="s">
        <v>2</v>
      </c>
      <c r="AB64" s="12"/>
      <c r="AC64" s="12"/>
      <c r="AD64" s="12"/>
      <c r="AE64" s="12"/>
      <c r="AF64" s="12"/>
      <c r="AG64" s="12"/>
      <c r="AH64" s="12"/>
      <c r="AI64" s="12"/>
      <c r="AJ64" s="12"/>
      <c r="AK64" s="12"/>
      <c r="AL64" s="12"/>
      <c r="AM64" s="12"/>
    </row>
    <row r="65" spans="1:39" s="30" customFormat="1" ht="45" x14ac:dyDescent="0.25">
      <c r="A65" s="16" t="s">
        <v>171</v>
      </c>
      <c r="B65" s="16" t="s">
        <v>85</v>
      </c>
      <c r="C65" s="16" t="s">
        <v>1</v>
      </c>
      <c r="D65" s="14" t="s">
        <v>18</v>
      </c>
      <c r="E65" s="16">
        <v>75</v>
      </c>
      <c r="F65" s="21">
        <f>E65/13</f>
        <v>5.7692307692307692</v>
      </c>
      <c r="G65" s="16">
        <v>250</v>
      </c>
      <c r="H65" s="14" t="s">
        <v>158</v>
      </c>
      <c r="I65" s="14" t="s">
        <v>159</v>
      </c>
      <c r="J65" s="14" t="s">
        <v>88</v>
      </c>
      <c r="K65" s="14" t="s">
        <v>89</v>
      </c>
      <c r="L65" s="14" t="s">
        <v>231</v>
      </c>
      <c r="M65" s="14" t="s">
        <v>0</v>
      </c>
      <c r="N65" s="14" t="s">
        <v>199</v>
      </c>
      <c r="O65" s="13"/>
      <c r="P65" s="13"/>
      <c r="Q65" s="13"/>
      <c r="R65" s="13"/>
      <c r="S65" s="22"/>
      <c r="T65" s="13"/>
      <c r="U65" s="22" t="s">
        <v>2</v>
      </c>
      <c r="V65" s="22" t="s">
        <v>2</v>
      </c>
      <c r="W65" s="22" t="s">
        <v>2</v>
      </c>
      <c r="X65" s="13"/>
      <c r="Y65" s="13"/>
      <c r="Z65" s="22" t="s">
        <v>2</v>
      </c>
      <c r="AA65" s="22" t="s">
        <v>2</v>
      </c>
      <c r="AB65" s="12"/>
      <c r="AC65" s="12"/>
      <c r="AD65" s="12"/>
      <c r="AE65" s="12"/>
      <c r="AF65" s="12"/>
      <c r="AG65" s="12"/>
      <c r="AH65" s="12"/>
      <c r="AI65" s="12"/>
      <c r="AJ65" s="12"/>
      <c r="AK65" s="12"/>
      <c r="AL65" s="12"/>
      <c r="AM65" s="12"/>
    </row>
    <row r="66" spans="1:39" s="30" customFormat="1" ht="30" x14ac:dyDescent="0.25">
      <c r="A66" s="16" t="s">
        <v>171</v>
      </c>
      <c r="B66" s="16" t="s">
        <v>90</v>
      </c>
      <c r="C66" s="16" t="s">
        <v>1</v>
      </c>
      <c r="D66" s="14" t="s">
        <v>17</v>
      </c>
      <c r="E66" s="16">
        <v>100</v>
      </c>
      <c r="F66" s="21">
        <f t="shared" si="2"/>
        <v>7.6923076923076925</v>
      </c>
      <c r="G66" s="16">
        <v>250</v>
      </c>
      <c r="H66" s="16" t="s">
        <v>55</v>
      </c>
      <c r="I66" s="16">
        <v>1130</v>
      </c>
      <c r="J66" s="16">
        <v>1220</v>
      </c>
      <c r="K66" s="14" t="s">
        <v>91</v>
      </c>
      <c r="L66" s="14" t="s">
        <v>193</v>
      </c>
      <c r="M66" s="14" t="s">
        <v>192</v>
      </c>
      <c r="N66" s="14" t="s">
        <v>194</v>
      </c>
      <c r="O66" s="13"/>
      <c r="P66" s="22"/>
      <c r="Q66" s="13"/>
      <c r="R66" s="22"/>
      <c r="S66" s="22" t="s">
        <v>2</v>
      </c>
      <c r="T66" s="22"/>
      <c r="U66" s="13"/>
      <c r="V66" s="22"/>
      <c r="W66" s="22" t="s">
        <v>2</v>
      </c>
      <c r="X66" s="13"/>
      <c r="Y66" s="13"/>
      <c r="Z66" s="22" t="s">
        <v>2</v>
      </c>
      <c r="AA66" s="22" t="s">
        <v>2</v>
      </c>
      <c r="AB66" s="12"/>
      <c r="AC66" s="12"/>
      <c r="AD66" s="12"/>
      <c r="AE66" s="12"/>
      <c r="AF66" s="12"/>
      <c r="AG66" s="12"/>
      <c r="AH66" s="12"/>
      <c r="AI66" s="12"/>
      <c r="AJ66" s="12"/>
      <c r="AK66" s="12"/>
      <c r="AL66" s="12"/>
      <c r="AM66" s="12"/>
    </row>
    <row r="67" spans="1:39" s="30" customFormat="1" ht="30" x14ac:dyDescent="0.25">
      <c r="A67" s="16" t="s">
        <v>171</v>
      </c>
      <c r="B67" s="16" t="s">
        <v>92</v>
      </c>
      <c r="C67" s="16" t="s">
        <v>1</v>
      </c>
      <c r="D67" s="14" t="s">
        <v>16</v>
      </c>
      <c r="E67" s="16">
        <v>100</v>
      </c>
      <c r="F67" s="21">
        <f>E67/13</f>
        <v>7.6923076923076925</v>
      </c>
      <c r="G67" s="16">
        <v>250</v>
      </c>
      <c r="H67" s="16" t="s">
        <v>70</v>
      </c>
      <c r="I67" s="16" t="s">
        <v>93</v>
      </c>
      <c r="J67" s="16" t="s">
        <v>94</v>
      </c>
      <c r="K67" s="14" t="s">
        <v>160</v>
      </c>
      <c r="L67" s="14" t="s">
        <v>65</v>
      </c>
      <c r="M67" s="14" t="s">
        <v>0</v>
      </c>
      <c r="N67" s="14"/>
      <c r="O67" s="13"/>
      <c r="P67" s="13"/>
      <c r="Q67" s="13"/>
      <c r="R67" s="13"/>
      <c r="S67" s="13"/>
      <c r="T67" s="13"/>
      <c r="U67" s="13"/>
      <c r="V67" s="13"/>
      <c r="W67" s="13"/>
      <c r="X67" s="13"/>
      <c r="Y67" s="13"/>
      <c r="Z67" s="13"/>
      <c r="AA67" s="13"/>
      <c r="AB67" s="12"/>
      <c r="AC67" s="12"/>
      <c r="AD67" s="12"/>
      <c r="AE67" s="12"/>
      <c r="AF67" s="12"/>
      <c r="AG67" s="12"/>
      <c r="AH67" s="12"/>
      <c r="AI67" s="12"/>
      <c r="AJ67" s="12"/>
      <c r="AK67" s="12"/>
      <c r="AL67" s="12"/>
      <c r="AM67" s="12"/>
    </row>
    <row r="68" spans="1:39" s="30" customFormat="1" ht="225" x14ac:dyDescent="0.25">
      <c r="A68" s="16" t="s">
        <v>171</v>
      </c>
      <c r="B68" s="16" t="s">
        <v>95</v>
      </c>
      <c r="C68" s="16" t="s">
        <v>1</v>
      </c>
      <c r="D68" s="14" t="s">
        <v>15</v>
      </c>
      <c r="E68" s="16">
        <v>90</v>
      </c>
      <c r="F68" s="21">
        <f t="shared" si="2"/>
        <v>6.9230769230769234</v>
      </c>
      <c r="G68" s="16">
        <v>230</v>
      </c>
      <c r="H68" s="16" t="s">
        <v>55</v>
      </c>
      <c r="I68" s="16" t="s">
        <v>96</v>
      </c>
      <c r="J68" s="16" t="s">
        <v>97</v>
      </c>
      <c r="K68" s="14" t="s">
        <v>161</v>
      </c>
      <c r="L68" s="14" t="s">
        <v>253</v>
      </c>
      <c r="M68" s="14" t="s">
        <v>0</v>
      </c>
      <c r="N68" s="14" t="s">
        <v>194</v>
      </c>
      <c r="O68" s="13"/>
      <c r="P68" s="13"/>
      <c r="Q68" s="13"/>
      <c r="R68" s="13"/>
      <c r="S68" s="22" t="s">
        <v>2</v>
      </c>
      <c r="T68" s="22" t="s">
        <v>2</v>
      </c>
      <c r="U68" s="22" t="s">
        <v>2</v>
      </c>
      <c r="V68" s="22" t="s">
        <v>2</v>
      </c>
      <c r="W68" s="22" t="s">
        <v>2</v>
      </c>
      <c r="X68" s="13"/>
      <c r="Y68" s="13"/>
      <c r="Z68" s="22" t="s">
        <v>2</v>
      </c>
      <c r="AA68" s="22" t="s">
        <v>2</v>
      </c>
      <c r="AB68" s="12"/>
      <c r="AC68" s="12"/>
      <c r="AD68" s="12"/>
      <c r="AE68" s="12"/>
      <c r="AF68" s="12"/>
      <c r="AG68" s="12"/>
      <c r="AH68" s="12"/>
      <c r="AI68" s="12"/>
      <c r="AJ68" s="12"/>
      <c r="AK68" s="12"/>
      <c r="AL68" s="12"/>
      <c r="AM68" s="12"/>
    </row>
    <row r="69" spans="1:39" s="30" customFormat="1" ht="225" x14ac:dyDescent="0.25">
      <c r="A69" s="16" t="s">
        <v>171</v>
      </c>
      <c r="B69" s="16" t="s">
        <v>95</v>
      </c>
      <c r="C69" s="16" t="s">
        <v>74</v>
      </c>
      <c r="D69" s="14" t="s">
        <v>15</v>
      </c>
      <c r="E69" s="16">
        <v>90</v>
      </c>
      <c r="F69" s="21">
        <f t="shared" si="2"/>
        <v>6.9230769230769234</v>
      </c>
      <c r="G69" s="16">
        <v>230</v>
      </c>
      <c r="H69" s="16" t="s">
        <v>55</v>
      </c>
      <c r="I69" s="16">
        <v>1030</v>
      </c>
      <c r="J69" s="16">
        <v>1120</v>
      </c>
      <c r="K69" s="14" t="s">
        <v>161</v>
      </c>
      <c r="L69" s="14" t="s">
        <v>253</v>
      </c>
      <c r="M69" s="14" t="s">
        <v>0</v>
      </c>
      <c r="N69" s="14" t="s">
        <v>194</v>
      </c>
      <c r="O69" s="13"/>
      <c r="P69" s="13"/>
      <c r="Q69" s="13"/>
      <c r="R69" s="13"/>
      <c r="S69" s="22" t="s">
        <v>2</v>
      </c>
      <c r="T69" s="22" t="s">
        <v>2</v>
      </c>
      <c r="U69" s="22" t="s">
        <v>2</v>
      </c>
      <c r="V69" s="22" t="s">
        <v>2</v>
      </c>
      <c r="W69" s="22" t="s">
        <v>2</v>
      </c>
      <c r="X69" s="13"/>
      <c r="Y69" s="13"/>
      <c r="Z69" s="22" t="s">
        <v>2</v>
      </c>
      <c r="AA69" s="22" t="s">
        <v>2</v>
      </c>
      <c r="AB69" s="12"/>
      <c r="AC69" s="12"/>
      <c r="AD69" s="12"/>
      <c r="AE69" s="12"/>
      <c r="AF69" s="12"/>
      <c r="AG69" s="12"/>
      <c r="AH69" s="12"/>
      <c r="AI69" s="12"/>
      <c r="AJ69" s="12"/>
      <c r="AK69" s="12"/>
      <c r="AL69" s="12"/>
      <c r="AM69" s="12"/>
    </row>
    <row r="70" spans="1:39" s="30" customFormat="1" ht="45" x14ac:dyDescent="0.25">
      <c r="A70" s="16" t="s">
        <v>171</v>
      </c>
      <c r="B70" s="16" t="s">
        <v>99</v>
      </c>
      <c r="C70" s="16" t="s">
        <v>1</v>
      </c>
      <c r="D70" s="14" t="s">
        <v>14</v>
      </c>
      <c r="E70" s="16">
        <v>100</v>
      </c>
      <c r="F70" s="21">
        <f t="shared" si="2"/>
        <v>7.6923076923076925</v>
      </c>
      <c r="G70" s="16">
        <v>250</v>
      </c>
      <c r="H70" s="16" t="s">
        <v>70</v>
      </c>
      <c r="I70" s="16" t="s">
        <v>100</v>
      </c>
      <c r="J70" s="16">
        <v>1250</v>
      </c>
      <c r="K70" s="14" t="s">
        <v>112</v>
      </c>
      <c r="L70" s="14" t="s">
        <v>197</v>
      </c>
      <c r="M70" s="14" t="s">
        <v>0</v>
      </c>
      <c r="N70" s="14" t="s">
        <v>194</v>
      </c>
      <c r="O70" s="13"/>
      <c r="P70" s="13"/>
      <c r="Q70" s="13"/>
      <c r="R70" s="13"/>
      <c r="S70" s="22" t="s">
        <v>2</v>
      </c>
      <c r="T70" s="22" t="s">
        <v>2</v>
      </c>
      <c r="U70" s="13"/>
      <c r="V70" s="22" t="s">
        <v>2</v>
      </c>
      <c r="W70" s="22" t="s">
        <v>2</v>
      </c>
      <c r="X70" s="13"/>
      <c r="Y70" s="13"/>
      <c r="Z70" s="22" t="s">
        <v>2</v>
      </c>
      <c r="AA70" s="22" t="s">
        <v>2</v>
      </c>
      <c r="AB70" s="12"/>
      <c r="AC70" s="12"/>
      <c r="AD70" s="12"/>
      <c r="AE70" s="12"/>
      <c r="AF70" s="12"/>
      <c r="AG70" s="12"/>
      <c r="AH70" s="12"/>
      <c r="AI70" s="12"/>
      <c r="AJ70" s="12"/>
      <c r="AK70" s="12"/>
      <c r="AL70" s="12"/>
      <c r="AM70" s="12"/>
    </row>
    <row r="71" spans="1:39" s="30" customFormat="1" ht="90" x14ac:dyDescent="0.25">
      <c r="A71" s="16" t="s">
        <v>171</v>
      </c>
      <c r="B71" s="16" t="s">
        <v>11</v>
      </c>
      <c r="C71" s="16" t="s">
        <v>1</v>
      </c>
      <c r="D71" s="14" t="s">
        <v>10</v>
      </c>
      <c r="E71" s="16">
        <v>90</v>
      </c>
      <c r="F71" s="21">
        <f t="shared" ref="F71:F92" si="5">E71/13</f>
        <v>6.9230769230769234</v>
      </c>
      <c r="G71" s="16">
        <v>100</v>
      </c>
      <c r="H71" s="16" t="s">
        <v>70</v>
      </c>
      <c r="I71" s="16" t="s">
        <v>100</v>
      </c>
      <c r="J71" s="16" t="s">
        <v>101</v>
      </c>
      <c r="K71" s="14" t="s">
        <v>102</v>
      </c>
      <c r="L71" s="14" t="s">
        <v>198</v>
      </c>
      <c r="M71" s="14" t="s">
        <v>52</v>
      </c>
      <c r="N71" s="14" t="s">
        <v>199</v>
      </c>
      <c r="O71" s="13"/>
      <c r="P71" s="13"/>
      <c r="Q71" s="13"/>
      <c r="R71" s="22"/>
      <c r="S71" s="22" t="s">
        <v>2</v>
      </c>
      <c r="T71" s="22" t="s">
        <v>2</v>
      </c>
      <c r="U71" s="22" t="s">
        <v>2</v>
      </c>
      <c r="V71" s="22"/>
      <c r="W71" s="22" t="s">
        <v>2</v>
      </c>
      <c r="X71" s="13"/>
      <c r="Y71" s="13"/>
      <c r="Z71" s="22"/>
      <c r="AA71" s="22"/>
      <c r="AB71" s="12"/>
      <c r="AC71" s="12"/>
      <c r="AD71" s="12"/>
      <c r="AE71" s="12"/>
      <c r="AF71" s="12"/>
      <c r="AG71" s="12"/>
      <c r="AH71" s="12"/>
      <c r="AI71" s="12"/>
      <c r="AJ71" s="12"/>
      <c r="AK71" s="12"/>
      <c r="AL71" s="12"/>
      <c r="AM71" s="12"/>
    </row>
    <row r="72" spans="1:39" s="30" customFormat="1" ht="30" x14ac:dyDescent="0.25">
      <c r="A72" s="16" t="s">
        <v>171</v>
      </c>
      <c r="B72" s="16" t="s">
        <v>11</v>
      </c>
      <c r="C72" s="16" t="s">
        <v>74</v>
      </c>
      <c r="D72" s="14" t="s">
        <v>10</v>
      </c>
      <c r="E72" s="16">
        <v>90</v>
      </c>
      <c r="F72" s="21">
        <f t="shared" si="5"/>
        <v>6.9230769230769234</v>
      </c>
      <c r="G72" s="16">
        <v>100</v>
      </c>
      <c r="H72" s="16" t="s">
        <v>70</v>
      </c>
      <c r="I72" s="16" t="s">
        <v>100</v>
      </c>
      <c r="J72" s="16" t="s">
        <v>101</v>
      </c>
      <c r="K72" s="14" t="s">
        <v>178</v>
      </c>
      <c r="L72" s="14" t="s">
        <v>230</v>
      </c>
      <c r="M72" s="14" t="s">
        <v>52</v>
      </c>
      <c r="N72" s="14" t="s">
        <v>194</v>
      </c>
      <c r="O72" s="22" t="s">
        <v>2</v>
      </c>
      <c r="P72" s="13"/>
      <c r="Q72" s="13"/>
      <c r="R72" s="22"/>
      <c r="S72" s="22" t="s">
        <v>2</v>
      </c>
      <c r="T72" s="22" t="s">
        <v>2</v>
      </c>
      <c r="U72" s="22" t="s">
        <v>2</v>
      </c>
      <c r="V72" s="22"/>
      <c r="W72" s="22" t="s">
        <v>2</v>
      </c>
      <c r="X72" s="13"/>
      <c r="Y72" s="13"/>
      <c r="Z72" s="22" t="s">
        <v>2</v>
      </c>
      <c r="AA72" s="22" t="s">
        <v>2</v>
      </c>
      <c r="AB72" s="12"/>
      <c r="AC72" s="12"/>
      <c r="AD72" s="12"/>
      <c r="AE72" s="12"/>
      <c r="AF72" s="12"/>
      <c r="AG72" s="12"/>
      <c r="AH72" s="12"/>
      <c r="AI72" s="12"/>
      <c r="AJ72" s="12"/>
      <c r="AK72" s="12"/>
      <c r="AL72" s="12"/>
      <c r="AM72" s="12"/>
    </row>
    <row r="73" spans="1:39" s="30" customFormat="1" ht="75" x14ac:dyDescent="0.25">
      <c r="A73" s="16" t="s">
        <v>171</v>
      </c>
      <c r="B73" s="16" t="s">
        <v>11</v>
      </c>
      <c r="C73" s="16" t="s">
        <v>104</v>
      </c>
      <c r="D73" s="14" t="s">
        <v>10</v>
      </c>
      <c r="E73" s="16">
        <v>90</v>
      </c>
      <c r="F73" s="21">
        <f t="shared" si="5"/>
        <v>6.9230769230769234</v>
      </c>
      <c r="G73" s="16">
        <v>100</v>
      </c>
      <c r="H73" s="16" t="s">
        <v>70</v>
      </c>
      <c r="I73" s="16" t="s">
        <v>75</v>
      </c>
      <c r="J73" s="16" t="s">
        <v>68</v>
      </c>
      <c r="K73" s="14" t="s">
        <v>103</v>
      </c>
      <c r="L73" s="14" t="s">
        <v>234</v>
      </c>
      <c r="M73" s="14" t="s">
        <v>52</v>
      </c>
      <c r="N73" s="14" t="s">
        <v>194</v>
      </c>
      <c r="O73" s="22" t="s">
        <v>2</v>
      </c>
      <c r="P73" s="13"/>
      <c r="Q73" s="13"/>
      <c r="R73" s="13"/>
      <c r="S73" s="22" t="s">
        <v>2</v>
      </c>
      <c r="T73" s="22" t="s">
        <v>2</v>
      </c>
      <c r="U73" s="22" t="s">
        <v>2</v>
      </c>
      <c r="V73" s="22" t="s">
        <v>2</v>
      </c>
      <c r="W73" s="22" t="s">
        <v>2</v>
      </c>
      <c r="X73" s="13"/>
      <c r="Y73" s="13"/>
      <c r="Z73" s="22" t="s">
        <v>2</v>
      </c>
      <c r="AA73" s="13"/>
      <c r="AB73" s="12"/>
      <c r="AC73" s="12"/>
      <c r="AD73" s="12"/>
      <c r="AE73" s="12"/>
      <c r="AF73" s="12"/>
      <c r="AG73" s="12"/>
      <c r="AH73" s="12"/>
      <c r="AI73" s="12"/>
      <c r="AJ73" s="12"/>
      <c r="AK73" s="12"/>
      <c r="AL73" s="12"/>
      <c r="AM73" s="12"/>
    </row>
    <row r="74" spans="1:39" s="30" customFormat="1" ht="90" x14ac:dyDescent="0.25">
      <c r="A74" s="16" t="s">
        <v>171</v>
      </c>
      <c r="B74" s="16" t="s">
        <v>11</v>
      </c>
      <c r="C74" s="16" t="s">
        <v>60</v>
      </c>
      <c r="D74" s="14" t="s">
        <v>10</v>
      </c>
      <c r="E74" s="16">
        <v>90</v>
      </c>
      <c r="F74" s="21">
        <f t="shared" si="5"/>
        <v>6.9230769230769234</v>
      </c>
      <c r="G74" s="16">
        <v>100</v>
      </c>
      <c r="H74" s="16" t="s">
        <v>70</v>
      </c>
      <c r="I74" s="16" t="s">
        <v>75</v>
      </c>
      <c r="J74" s="16" t="s">
        <v>68</v>
      </c>
      <c r="K74" s="14" t="s">
        <v>102</v>
      </c>
      <c r="L74" s="14" t="s">
        <v>198</v>
      </c>
      <c r="M74" s="14" t="s">
        <v>52</v>
      </c>
      <c r="N74" s="14" t="s">
        <v>199</v>
      </c>
      <c r="O74" s="13"/>
      <c r="P74" s="13"/>
      <c r="Q74" s="13"/>
      <c r="R74" s="22"/>
      <c r="S74" s="22" t="s">
        <v>2</v>
      </c>
      <c r="T74" s="22" t="s">
        <v>2</v>
      </c>
      <c r="U74" s="22" t="s">
        <v>2</v>
      </c>
      <c r="V74" s="22"/>
      <c r="W74" s="22" t="s">
        <v>2</v>
      </c>
      <c r="X74" s="13"/>
      <c r="Y74" s="13"/>
      <c r="Z74" s="22"/>
      <c r="AA74" s="22"/>
      <c r="AB74" s="12"/>
      <c r="AC74" s="12"/>
      <c r="AD74" s="12"/>
      <c r="AE74" s="12"/>
      <c r="AF74" s="12"/>
      <c r="AG74" s="12"/>
      <c r="AH74" s="12"/>
      <c r="AI74" s="12"/>
      <c r="AJ74" s="12"/>
      <c r="AK74" s="12"/>
      <c r="AL74" s="12"/>
      <c r="AM74" s="12"/>
    </row>
    <row r="75" spans="1:39" s="30" customFormat="1" ht="180" x14ac:dyDescent="0.25">
      <c r="A75" s="16" t="s">
        <v>171</v>
      </c>
      <c r="B75" s="14" t="s">
        <v>162</v>
      </c>
      <c r="C75" s="14" t="s">
        <v>218</v>
      </c>
      <c r="D75" s="14" t="s">
        <v>10</v>
      </c>
      <c r="E75" s="16">
        <v>100</v>
      </c>
      <c r="F75" s="21">
        <f t="shared" si="5"/>
        <v>7.6923076923076925</v>
      </c>
      <c r="G75" s="16" t="s">
        <v>77</v>
      </c>
      <c r="H75" s="14" t="s">
        <v>187</v>
      </c>
      <c r="I75" s="14" t="s">
        <v>185</v>
      </c>
      <c r="J75" s="14" t="s">
        <v>186</v>
      </c>
      <c r="K75" s="14" t="s">
        <v>78</v>
      </c>
      <c r="L75" s="14" t="s">
        <v>212</v>
      </c>
      <c r="M75" s="14" t="s">
        <v>0</v>
      </c>
      <c r="N75" s="14" t="s">
        <v>25</v>
      </c>
      <c r="O75" s="22"/>
      <c r="P75" s="22" t="s">
        <v>2</v>
      </c>
      <c r="Q75" s="13"/>
      <c r="R75" s="13"/>
      <c r="S75" s="22" t="s">
        <v>2</v>
      </c>
      <c r="T75" s="22" t="s">
        <v>2</v>
      </c>
      <c r="U75" s="13"/>
      <c r="V75" s="22" t="s">
        <v>2</v>
      </c>
      <c r="W75" s="13"/>
      <c r="X75" s="13"/>
      <c r="Y75" s="13"/>
      <c r="Z75" s="13"/>
      <c r="AA75" s="13"/>
      <c r="AB75" s="12"/>
      <c r="AC75" s="12"/>
      <c r="AD75" s="12"/>
      <c r="AE75" s="12"/>
      <c r="AF75" s="12"/>
      <c r="AG75" s="12"/>
      <c r="AH75" s="12"/>
      <c r="AI75" s="12"/>
      <c r="AJ75" s="12"/>
      <c r="AK75" s="12"/>
      <c r="AL75" s="12"/>
      <c r="AM75" s="12"/>
    </row>
    <row r="76" spans="1:39" s="30" customFormat="1" ht="180" x14ac:dyDescent="0.25">
      <c r="A76" s="16" t="s">
        <v>171</v>
      </c>
      <c r="B76" s="14" t="s">
        <v>163</v>
      </c>
      <c r="C76" s="14" t="s">
        <v>210</v>
      </c>
      <c r="D76" s="14" t="s">
        <v>10</v>
      </c>
      <c r="E76" s="16">
        <v>100</v>
      </c>
      <c r="F76" s="21">
        <f t="shared" si="5"/>
        <v>7.6923076923076925</v>
      </c>
      <c r="G76" s="16" t="s">
        <v>77</v>
      </c>
      <c r="H76" s="14" t="s">
        <v>187</v>
      </c>
      <c r="I76" s="14" t="s">
        <v>185</v>
      </c>
      <c r="J76" s="14" t="s">
        <v>186</v>
      </c>
      <c r="K76" s="14" t="s">
        <v>78</v>
      </c>
      <c r="L76" s="14" t="s">
        <v>212</v>
      </c>
      <c r="M76" s="14" t="s">
        <v>0</v>
      </c>
      <c r="N76" s="14" t="s">
        <v>25</v>
      </c>
      <c r="O76" s="22"/>
      <c r="P76" s="22" t="s">
        <v>2</v>
      </c>
      <c r="Q76" s="13"/>
      <c r="R76" s="13"/>
      <c r="S76" s="22" t="s">
        <v>2</v>
      </c>
      <c r="T76" s="22" t="s">
        <v>2</v>
      </c>
      <c r="U76" s="13"/>
      <c r="V76" s="22" t="s">
        <v>2</v>
      </c>
      <c r="W76" s="13"/>
      <c r="X76" s="13"/>
      <c r="Y76" s="13"/>
      <c r="Z76" s="13"/>
      <c r="AA76" s="13"/>
      <c r="AB76" s="12"/>
      <c r="AC76" s="12"/>
      <c r="AD76" s="12"/>
      <c r="AE76" s="12"/>
      <c r="AF76" s="12"/>
      <c r="AG76" s="12"/>
      <c r="AH76" s="12"/>
      <c r="AI76" s="12"/>
      <c r="AJ76" s="12"/>
      <c r="AK76" s="12"/>
      <c r="AL76" s="12"/>
      <c r="AM76" s="12"/>
    </row>
    <row r="77" spans="1:39" s="30" customFormat="1" ht="75" x14ac:dyDescent="0.25">
      <c r="A77" s="16" t="s">
        <v>171</v>
      </c>
      <c r="B77" s="14">
        <v>317</v>
      </c>
      <c r="C77" s="14" t="s">
        <v>1</v>
      </c>
      <c r="D77" s="14" t="s">
        <v>107</v>
      </c>
      <c r="E77" s="16">
        <v>75</v>
      </c>
      <c r="F77" s="21">
        <f t="shared" si="5"/>
        <v>5.7692307692307692</v>
      </c>
      <c r="G77" s="16">
        <v>100</v>
      </c>
      <c r="H77" s="14" t="s">
        <v>70</v>
      </c>
      <c r="I77" s="14" t="s">
        <v>93</v>
      </c>
      <c r="J77" s="14" t="s">
        <v>94</v>
      </c>
      <c r="K77" s="14" t="s">
        <v>98</v>
      </c>
      <c r="L77" s="14" t="s">
        <v>229</v>
      </c>
      <c r="M77" s="14" t="s">
        <v>0</v>
      </c>
      <c r="N77" s="14" t="s">
        <v>194</v>
      </c>
      <c r="O77" s="22" t="s">
        <v>2</v>
      </c>
      <c r="P77" s="22"/>
      <c r="Q77" s="22" t="s">
        <v>2</v>
      </c>
      <c r="R77" s="13"/>
      <c r="S77" s="22" t="s">
        <v>2</v>
      </c>
      <c r="T77" s="22" t="s">
        <v>2</v>
      </c>
      <c r="U77" s="22" t="s">
        <v>2</v>
      </c>
      <c r="V77" s="22"/>
      <c r="W77" s="22" t="s">
        <v>2</v>
      </c>
      <c r="X77" s="13"/>
      <c r="Y77" s="22" t="s">
        <v>2</v>
      </c>
      <c r="Z77" s="22" t="s">
        <v>2</v>
      </c>
      <c r="AA77" s="13"/>
      <c r="AB77" s="12"/>
      <c r="AC77" s="12"/>
      <c r="AD77" s="12"/>
      <c r="AE77" s="12"/>
      <c r="AF77" s="12"/>
      <c r="AG77" s="12"/>
      <c r="AH77" s="12"/>
      <c r="AI77" s="12"/>
      <c r="AJ77" s="12"/>
      <c r="AK77" s="12"/>
      <c r="AL77" s="12"/>
      <c r="AM77" s="12"/>
    </row>
    <row r="78" spans="1:39" s="30" customFormat="1" ht="165" x14ac:dyDescent="0.25">
      <c r="A78" s="16" t="s">
        <v>171</v>
      </c>
      <c r="B78" s="16" t="s">
        <v>108</v>
      </c>
      <c r="C78" s="16" t="s">
        <v>1</v>
      </c>
      <c r="D78" s="14" t="s">
        <v>109</v>
      </c>
      <c r="E78" s="16">
        <v>75</v>
      </c>
      <c r="F78" s="21">
        <f t="shared" si="5"/>
        <v>5.7692307692307692</v>
      </c>
      <c r="G78" s="16">
        <v>100</v>
      </c>
      <c r="H78" s="16" t="s">
        <v>70</v>
      </c>
      <c r="I78" s="16">
        <v>1000</v>
      </c>
      <c r="J78" s="16">
        <v>1120</v>
      </c>
      <c r="K78" s="14" t="s">
        <v>111</v>
      </c>
      <c r="L78" s="14" t="s">
        <v>222</v>
      </c>
      <c r="M78" s="14" t="s">
        <v>0</v>
      </c>
      <c r="N78" s="14" t="s">
        <v>194</v>
      </c>
      <c r="O78" s="22" t="s">
        <v>2</v>
      </c>
      <c r="P78" s="13"/>
      <c r="Q78" s="22" t="s">
        <v>2</v>
      </c>
      <c r="R78" s="22" t="s">
        <v>2</v>
      </c>
      <c r="S78" s="22" t="s">
        <v>2</v>
      </c>
      <c r="T78" s="22" t="s">
        <v>2</v>
      </c>
      <c r="U78" s="13"/>
      <c r="V78" s="22" t="s">
        <v>2</v>
      </c>
      <c r="W78" s="22" t="s">
        <v>2</v>
      </c>
      <c r="X78" s="13"/>
      <c r="Y78" s="13"/>
      <c r="Z78" s="22" t="s">
        <v>2</v>
      </c>
      <c r="AA78" s="13"/>
      <c r="AB78" s="12"/>
      <c r="AC78" s="12"/>
      <c r="AD78" s="12"/>
      <c r="AE78" s="12"/>
      <c r="AF78" s="12"/>
      <c r="AG78" s="12"/>
      <c r="AH78" s="12"/>
      <c r="AI78" s="12"/>
      <c r="AJ78" s="12"/>
      <c r="AK78" s="12"/>
      <c r="AL78" s="12"/>
      <c r="AM78" s="12"/>
    </row>
    <row r="79" spans="1:39" s="30" customFormat="1" ht="30" x14ac:dyDescent="0.25">
      <c r="A79" s="16" t="s">
        <v>171</v>
      </c>
      <c r="B79" s="16" t="s">
        <v>113</v>
      </c>
      <c r="C79" s="16" t="s">
        <v>1</v>
      </c>
      <c r="D79" s="14" t="s">
        <v>9</v>
      </c>
      <c r="E79" s="16">
        <v>75</v>
      </c>
      <c r="F79" s="21">
        <f>E79/13</f>
        <v>5.7692307692307692</v>
      </c>
      <c r="G79" s="16">
        <v>100</v>
      </c>
      <c r="H79" s="16" t="s">
        <v>55</v>
      </c>
      <c r="I79" s="16">
        <v>1130</v>
      </c>
      <c r="J79" s="16">
        <v>1220</v>
      </c>
      <c r="K79" s="14" t="s">
        <v>114</v>
      </c>
      <c r="L79" s="14" t="s">
        <v>65</v>
      </c>
      <c r="M79" s="14" t="s">
        <v>0</v>
      </c>
      <c r="N79" s="14"/>
      <c r="O79" s="22"/>
      <c r="P79" s="13"/>
      <c r="Q79" s="22"/>
      <c r="R79" s="13"/>
      <c r="S79" s="22"/>
      <c r="T79" s="22"/>
      <c r="U79" s="22"/>
      <c r="V79" s="13"/>
      <c r="W79" s="22"/>
      <c r="X79" s="13"/>
      <c r="Y79" s="13"/>
      <c r="Z79" s="22"/>
      <c r="AA79" s="13"/>
      <c r="AB79" s="12"/>
      <c r="AC79" s="12"/>
      <c r="AD79" s="12"/>
      <c r="AE79" s="12"/>
      <c r="AF79" s="12"/>
      <c r="AG79" s="12"/>
      <c r="AH79" s="12"/>
      <c r="AI79" s="12"/>
      <c r="AJ79" s="12"/>
      <c r="AK79" s="12"/>
      <c r="AL79" s="12"/>
      <c r="AM79" s="12"/>
    </row>
    <row r="80" spans="1:39" s="30" customFormat="1" ht="30" x14ac:dyDescent="0.25">
      <c r="A80" s="16" t="s">
        <v>171</v>
      </c>
      <c r="B80" s="16" t="s">
        <v>116</v>
      </c>
      <c r="C80" s="16" t="s">
        <v>1</v>
      </c>
      <c r="D80" s="14" t="s">
        <v>117</v>
      </c>
      <c r="E80" s="16">
        <v>75</v>
      </c>
      <c r="F80" s="21">
        <f>E80/13</f>
        <v>5.7692307692307692</v>
      </c>
      <c r="G80" s="16">
        <v>100</v>
      </c>
      <c r="H80" s="16" t="s">
        <v>66</v>
      </c>
      <c r="I80" s="16">
        <v>1630</v>
      </c>
      <c r="J80" s="16">
        <v>1750</v>
      </c>
      <c r="K80" s="14" t="s">
        <v>164</v>
      </c>
      <c r="L80" s="14" t="s">
        <v>207</v>
      </c>
      <c r="M80" s="14" t="s">
        <v>0</v>
      </c>
      <c r="N80" s="14" t="s">
        <v>194</v>
      </c>
      <c r="O80" s="13"/>
      <c r="P80" s="13"/>
      <c r="Q80" s="22" t="s">
        <v>2</v>
      </c>
      <c r="R80" s="22" t="s">
        <v>2</v>
      </c>
      <c r="S80" s="22" t="s">
        <v>2</v>
      </c>
      <c r="T80" s="22" t="s">
        <v>2</v>
      </c>
      <c r="U80" s="22" t="s">
        <v>2</v>
      </c>
      <c r="V80" s="22" t="s">
        <v>2</v>
      </c>
      <c r="W80" s="22" t="s">
        <v>2</v>
      </c>
      <c r="X80" s="13"/>
      <c r="Y80" s="13"/>
      <c r="Z80" s="22" t="s">
        <v>2</v>
      </c>
      <c r="AA80" s="22" t="s">
        <v>2</v>
      </c>
      <c r="AB80" s="12"/>
      <c r="AC80" s="12"/>
      <c r="AD80" s="12"/>
      <c r="AE80" s="12"/>
      <c r="AF80" s="12"/>
      <c r="AG80" s="12"/>
      <c r="AH80" s="12"/>
      <c r="AI80" s="12"/>
      <c r="AJ80" s="12"/>
      <c r="AK80" s="12"/>
      <c r="AL80" s="12"/>
      <c r="AM80" s="12"/>
    </row>
    <row r="81" spans="1:39" s="30" customFormat="1" ht="30" x14ac:dyDescent="0.25">
      <c r="A81" s="16" t="s">
        <v>171</v>
      </c>
      <c r="B81" s="16" t="s">
        <v>120</v>
      </c>
      <c r="C81" s="16" t="s">
        <v>1</v>
      </c>
      <c r="D81" s="14" t="s">
        <v>8</v>
      </c>
      <c r="E81" s="16">
        <v>75</v>
      </c>
      <c r="F81" s="21">
        <f>E81/13</f>
        <v>5.7692307692307692</v>
      </c>
      <c r="G81" s="16">
        <v>100</v>
      </c>
      <c r="H81" s="16" t="s">
        <v>70</v>
      </c>
      <c r="I81" s="16">
        <v>1000</v>
      </c>
      <c r="J81" s="16">
        <v>1120</v>
      </c>
      <c r="K81" s="14" t="s">
        <v>165</v>
      </c>
      <c r="L81" s="14" t="s">
        <v>224</v>
      </c>
      <c r="M81" s="14" t="s">
        <v>0</v>
      </c>
      <c r="N81" s="14"/>
      <c r="O81" s="13"/>
      <c r="P81" s="13"/>
      <c r="Q81" s="13"/>
      <c r="R81" s="13"/>
      <c r="S81" s="22" t="s">
        <v>2</v>
      </c>
      <c r="T81" s="22" t="s">
        <v>2</v>
      </c>
      <c r="U81" s="13"/>
      <c r="V81" s="22" t="s">
        <v>2</v>
      </c>
      <c r="W81" s="22" t="s">
        <v>2</v>
      </c>
      <c r="X81" s="13"/>
      <c r="Y81" s="13"/>
      <c r="Z81" s="13"/>
      <c r="AA81" s="13"/>
      <c r="AB81" s="12"/>
      <c r="AC81" s="12"/>
      <c r="AD81" s="12"/>
      <c r="AE81" s="12"/>
      <c r="AF81" s="12"/>
      <c r="AG81" s="12"/>
      <c r="AH81" s="12"/>
      <c r="AI81" s="12"/>
      <c r="AJ81" s="12"/>
      <c r="AK81" s="12"/>
      <c r="AL81" s="12"/>
      <c r="AM81" s="12"/>
    </row>
    <row r="82" spans="1:39" s="30" customFormat="1" ht="45" x14ac:dyDescent="0.25">
      <c r="A82" s="16" t="s">
        <v>171</v>
      </c>
      <c r="B82" s="16" t="s">
        <v>121</v>
      </c>
      <c r="C82" s="16" t="s">
        <v>1</v>
      </c>
      <c r="D82" s="14" t="s">
        <v>122</v>
      </c>
      <c r="E82" s="16">
        <v>75</v>
      </c>
      <c r="F82" s="21">
        <f t="shared" si="5"/>
        <v>5.7692307692307692</v>
      </c>
      <c r="G82" s="16">
        <v>100</v>
      </c>
      <c r="H82" s="16" t="s">
        <v>61</v>
      </c>
      <c r="I82" s="16" t="s">
        <v>123</v>
      </c>
      <c r="J82" s="16" t="s">
        <v>124</v>
      </c>
      <c r="K82" s="14" t="s">
        <v>89</v>
      </c>
      <c r="L82" s="14" t="s">
        <v>231</v>
      </c>
      <c r="M82" s="14" t="s">
        <v>0</v>
      </c>
      <c r="N82" s="14" t="s">
        <v>199</v>
      </c>
      <c r="O82" s="13"/>
      <c r="P82" s="22"/>
      <c r="Q82" s="13"/>
      <c r="R82" s="13"/>
      <c r="S82" s="22"/>
      <c r="T82" s="22"/>
      <c r="U82" s="22" t="s">
        <v>2</v>
      </c>
      <c r="V82" s="22" t="s">
        <v>2</v>
      </c>
      <c r="W82" s="22" t="s">
        <v>2</v>
      </c>
      <c r="X82" s="13"/>
      <c r="Y82" s="13"/>
      <c r="Z82" s="22" t="s">
        <v>2</v>
      </c>
      <c r="AA82" s="22" t="s">
        <v>2</v>
      </c>
      <c r="AB82" s="12"/>
      <c r="AC82" s="12"/>
      <c r="AD82" s="12"/>
      <c r="AE82" s="12"/>
      <c r="AF82" s="12"/>
      <c r="AG82" s="12"/>
      <c r="AH82" s="12"/>
      <c r="AI82" s="12"/>
      <c r="AJ82" s="12"/>
      <c r="AK82" s="12"/>
      <c r="AL82" s="12"/>
      <c r="AM82" s="12"/>
    </row>
    <row r="83" spans="1:39" s="30" customFormat="1" ht="45" x14ac:dyDescent="0.25">
      <c r="A83" s="16" t="s">
        <v>171</v>
      </c>
      <c r="B83" s="16" t="s">
        <v>125</v>
      </c>
      <c r="C83" s="16" t="s">
        <v>1</v>
      </c>
      <c r="D83" s="14" t="s">
        <v>126</v>
      </c>
      <c r="E83" s="16">
        <v>75</v>
      </c>
      <c r="F83" s="21">
        <f t="shared" si="5"/>
        <v>5.7692307692307692</v>
      </c>
      <c r="G83" s="16">
        <v>100</v>
      </c>
      <c r="H83" s="16" t="s">
        <v>181</v>
      </c>
      <c r="I83" s="16">
        <v>1430</v>
      </c>
      <c r="J83" s="16">
        <v>1720</v>
      </c>
      <c r="K83" s="14" t="s">
        <v>127</v>
      </c>
      <c r="L83" s="14" t="s">
        <v>65</v>
      </c>
      <c r="M83" s="14" t="s">
        <v>0</v>
      </c>
      <c r="N83" s="14"/>
      <c r="O83" s="13"/>
      <c r="P83" s="13"/>
      <c r="Q83" s="13"/>
      <c r="R83" s="13"/>
      <c r="S83" s="22"/>
      <c r="T83" s="22"/>
      <c r="U83" s="13"/>
      <c r="V83" s="13"/>
      <c r="W83" s="22"/>
      <c r="X83" s="13"/>
      <c r="Y83" s="13"/>
      <c r="Z83" s="22"/>
      <c r="AA83" s="13"/>
      <c r="AB83" s="12"/>
      <c r="AC83" s="12"/>
      <c r="AD83" s="12"/>
      <c r="AE83" s="12"/>
      <c r="AF83" s="12"/>
      <c r="AG83" s="12"/>
      <c r="AH83" s="12"/>
      <c r="AI83" s="12"/>
      <c r="AJ83" s="12"/>
      <c r="AK83" s="12"/>
      <c r="AL83" s="12"/>
      <c r="AM83" s="12"/>
    </row>
    <row r="84" spans="1:39" s="30" customFormat="1" ht="30" x14ac:dyDescent="0.25">
      <c r="A84" s="16" t="s">
        <v>171</v>
      </c>
      <c r="B84" s="16">
        <v>341</v>
      </c>
      <c r="C84" s="16" t="s">
        <v>1</v>
      </c>
      <c r="D84" s="14" t="s">
        <v>184</v>
      </c>
      <c r="E84" s="16">
        <v>75</v>
      </c>
      <c r="F84" s="21">
        <f t="shared" ref="F84" si="6">E84/13</f>
        <v>5.7692307692307692</v>
      </c>
      <c r="G84" s="16">
        <v>100</v>
      </c>
      <c r="H84" s="16" t="s">
        <v>55</v>
      </c>
      <c r="I84" s="16">
        <v>1330</v>
      </c>
      <c r="J84" s="16">
        <v>1420</v>
      </c>
      <c r="K84" s="14" t="s">
        <v>91</v>
      </c>
      <c r="L84" s="14" t="s">
        <v>193</v>
      </c>
      <c r="M84" s="14" t="s">
        <v>196</v>
      </c>
      <c r="N84" s="14" t="s">
        <v>194</v>
      </c>
      <c r="O84" s="13"/>
      <c r="P84" s="13"/>
      <c r="Q84" s="13"/>
      <c r="R84" s="13"/>
      <c r="S84" s="22" t="s">
        <v>2</v>
      </c>
      <c r="T84" s="22"/>
      <c r="U84" s="13"/>
      <c r="V84" s="13"/>
      <c r="W84" s="22" t="s">
        <v>2</v>
      </c>
      <c r="X84" s="13"/>
      <c r="Y84" s="13"/>
      <c r="Z84" s="22" t="s">
        <v>2</v>
      </c>
      <c r="AA84" s="22" t="s">
        <v>2</v>
      </c>
      <c r="AB84" s="12"/>
      <c r="AC84" s="12"/>
      <c r="AD84" s="12"/>
      <c r="AE84" s="12"/>
      <c r="AF84" s="12"/>
      <c r="AG84" s="12"/>
      <c r="AH84" s="12"/>
      <c r="AI84" s="12"/>
      <c r="AJ84" s="12"/>
      <c r="AK84" s="12"/>
      <c r="AL84" s="12"/>
      <c r="AM84" s="12"/>
    </row>
    <row r="85" spans="1:39" s="30" customFormat="1" ht="90" x14ac:dyDescent="0.25">
      <c r="A85" s="16" t="s">
        <v>171</v>
      </c>
      <c r="B85" s="16" t="s">
        <v>7</v>
      </c>
      <c r="C85" s="16" t="s">
        <v>1</v>
      </c>
      <c r="D85" s="14" t="s">
        <v>6</v>
      </c>
      <c r="E85" s="16">
        <v>75</v>
      </c>
      <c r="F85" s="21">
        <f t="shared" si="5"/>
        <v>5.7692307692307692</v>
      </c>
      <c r="G85" s="16">
        <v>100</v>
      </c>
      <c r="H85" s="16" t="s">
        <v>66</v>
      </c>
      <c r="I85" s="16" t="s">
        <v>123</v>
      </c>
      <c r="J85" s="16" t="s">
        <v>124</v>
      </c>
      <c r="K85" s="14" t="s">
        <v>128</v>
      </c>
      <c r="L85" s="14" t="s">
        <v>208</v>
      </c>
      <c r="M85" s="14" t="s">
        <v>0</v>
      </c>
      <c r="N85" s="14" t="s">
        <v>194</v>
      </c>
      <c r="O85" s="13"/>
      <c r="P85" s="13"/>
      <c r="Q85" s="13"/>
      <c r="R85" s="13"/>
      <c r="S85" s="22" t="s">
        <v>2</v>
      </c>
      <c r="T85" s="22" t="s">
        <v>2</v>
      </c>
      <c r="U85" s="22" t="s">
        <v>2</v>
      </c>
      <c r="V85" s="13"/>
      <c r="W85" s="22" t="s">
        <v>2</v>
      </c>
      <c r="X85" s="13"/>
      <c r="Y85" s="13"/>
      <c r="Z85" s="22" t="s">
        <v>2</v>
      </c>
      <c r="AA85" s="22" t="s">
        <v>2</v>
      </c>
      <c r="AB85" s="12"/>
      <c r="AC85" s="12"/>
      <c r="AD85" s="12"/>
      <c r="AE85" s="12"/>
      <c r="AF85" s="12"/>
      <c r="AG85" s="12"/>
      <c r="AH85" s="12"/>
      <c r="AI85" s="12"/>
      <c r="AJ85" s="12"/>
      <c r="AK85" s="12"/>
      <c r="AL85" s="12"/>
      <c r="AM85" s="12"/>
    </row>
    <row r="86" spans="1:39" s="30" customFormat="1" ht="150" x14ac:dyDescent="0.25">
      <c r="A86" s="16" t="s">
        <v>171</v>
      </c>
      <c r="B86" s="16" t="s">
        <v>129</v>
      </c>
      <c r="C86" s="16" t="s">
        <v>1</v>
      </c>
      <c r="D86" s="14" t="s">
        <v>130</v>
      </c>
      <c r="E86" s="16">
        <v>75</v>
      </c>
      <c r="F86" s="21">
        <f t="shared" si="5"/>
        <v>5.7692307692307692</v>
      </c>
      <c r="G86" s="16">
        <v>100</v>
      </c>
      <c r="H86" s="16" t="s">
        <v>110</v>
      </c>
      <c r="I86" s="16" t="s">
        <v>82</v>
      </c>
      <c r="J86" s="16" t="s">
        <v>115</v>
      </c>
      <c r="K86" s="14" t="s">
        <v>98</v>
      </c>
      <c r="L86" s="14" t="s">
        <v>228</v>
      </c>
      <c r="M86" s="14" t="s">
        <v>0</v>
      </c>
      <c r="N86" s="14" t="s">
        <v>194</v>
      </c>
      <c r="O86" s="22" t="s">
        <v>2</v>
      </c>
      <c r="P86" s="13"/>
      <c r="Q86" s="22" t="s">
        <v>2</v>
      </c>
      <c r="R86" s="13"/>
      <c r="S86" s="22" t="s">
        <v>2</v>
      </c>
      <c r="T86" s="22" t="s">
        <v>2</v>
      </c>
      <c r="U86" s="22" t="s">
        <v>2</v>
      </c>
      <c r="V86" s="13"/>
      <c r="W86" s="22" t="s">
        <v>2</v>
      </c>
      <c r="X86" s="13"/>
      <c r="Y86" s="22" t="s">
        <v>2</v>
      </c>
      <c r="Z86" s="22" t="s">
        <v>2</v>
      </c>
      <c r="AA86" s="13"/>
      <c r="AB86" s="12"/>
      <c r="AC86" s="12"/>
      <c r="AD86" s="12"/>
      <c r="AE86" s="12"/>
      <c r="AF86" s="12"/>
      <c r="AG86" s="12"/>
      <c r="AH86" s="12"/>
      <c r="AI86" s="12"/>
      <c r="AJ86" s="12"/>
      <c r="AK86" s="12"/>
      <c r="AL86" s="12"/>
      <c r="AM86" s="12"/>
    </row>
    <row r="87" spans="1:39" s="30" customFormat="1" ht="120" x14ac:dyDescent="0.25">
      <c r="A87" s="16" t="s">
        <v>171</v>
      </c>
      <c r="B87" s="16" t="s">
        <v>131</v>
      </c>
      <c r="C87" s="16" t="s">
        <v>1</v>
      </c>
      <c r="D87" s="14" t="s">
        <v>260</v>
      </c>
      <c r="E87" s="16">
        <v>75</v>
      </c>
      <c r="F87" s="21">
        <f t="shared" si="5"/>
        <v>5.7692307692307692</v>
      </c>
      <c r="G87" s="16">
        <v>100</v>
      </c>
      <c r="H87" s="16" t="s">
        <v>70</v>
      </c>
      <c r="I87" s="16" t="s">
        <v>93</v>
      </c>
      <c r="J87" s="16" t="s">
        <v>94</v>
      </c>
      <c r="K87" s="14" t="s">
        <v>102</v>
      </c>
      <c r="L87" s="14" t="s">
        <v>201</v>
      </c>
      <c r="M87" s="14" t="s">
        <v>52</v>
      </c>
      <c r="N87" s="14" t="s">
        <v>199</v>
      </c>
      <c r="O87" s="13"/>
      <c r="P87" s="13"/>
      <c r="Q87" s="13"/>
      <c r="R87" s="13"/>
      <c r="S87" s="22" t="s">
        <v>2</v>
      </c>
      <c r="T87" s="22" t="s">
        <v>2</v>
      </c>
      <c r="U87" s="22" t="s">
        <v>2</v>
      </c>
      <c r="V87" s="13"/>
      <c r="W87" s="22" t="s">
        <v>2</v>
      </c>
      <c r="X87" s="13"/>
      <c r="Y87" s="13"/>
      <c r="Z87" s="13"/>
      <c r="AA87" s="13"/>
      <c r="AB87" s="12"/>
      <c r="AC87" s="12"/>
      <c r="AD87" s="12"/>
      <c r="AE87" s="12"/>
      <c r="AF87" s="12"/>
      <c r="AG87" s="12"/>
      <c r="AH87" s="12"/>
      <c r="AI87" s="12"/>
      <c r="AJ87" s="12"/>
      <c r="AK87" s="12"/>
      <c r="AL87" s="12"/>
      <c r="AM87" s="12"/>
    </row>
    <row r="88" spans="1:39" s="30" customFormat="1" ht="30" x14ac:dyDescent="0.25">
      <c r="A88" s="16" t="s">
        <v>171</v>
      </c>
      <c r="B88" s="16" t="s">
        <v>132</v>
      </c>
      <c r="C88" s="16" t="s">
        <v>1</v>
      </c>
      <c r="D88" s="14" t="s">
        <v>133</v>
      </c>
      <c r="E88" s="16">
        <v>75</v>
      </c>
      <c r="F88" s="21">
        <f t="shared" si="5"/>
        <v>5.7692307692307692</v>
      </c>
      <c r="G88" s="16">
        <v>100</v>
      </c>
      <c r="H88" s="16" t="s">
        <v>70</v>
      </c>
      <c r="I88" s="16" t="s">
        <v>71</v>
      </c>
      <c r="J88" s="16" t="s">
        <v>72</v>
      </c>
      <c r="K88" s="14" t="s">
        <v>134</v>
      </c>
      <c r="L88" s="14" t="s">
        <v>65</v>
      </c>
      <c r="M88" s="14" t="s">
        <v>196</v>
      </c>
      <c r="N88" s="14" t="s">
        <v>199</v>
      </c>
      <c r="O88" s="13"/>
      <c r="P88" s="13"/>
      <c r="Q88" s="13"/>
      <c r="R88" s="13"/>
      <c r="S88" s="22" t="s">
        <v>2</v>
      </c>
      <c r="T88" s="22" t="s">
        <v>2</v>
      </c>
      <c r="U88" s="13"/>
      <c r="V88" s="13"/>
      <c r="W88" s="22" t="s">
        <v>2</v>
      </c>
      <c r="X88" s="13"/>
      <c r="Y88" s="13"/>
      <c r="Z88" s="22"/>
      <c r="AA88" s="13"/>
      <c r="AB88" s="12"/>
      <c r="AC88" s="12"/>
      <c r="AD88" s="12"/>
      <c r="AE88" s="12"/>
      <c r="AF88" s="12"/>
      <c r="AG88" s="12"/>
      <c r="AH88" s="12"/>
      <c r="AI88" s="12"/>
      <c r="AJ88" s="12"/>
      <c r="AK88" s="12"/>
      <c r="AL88" s="12"/>
      <c r="AM88" s="12"/>
    </row>
    <row r="89" spans="1:39" s="30" customFormat="1" ht="255" x14ac:dyDescent="0.25">
      <c r="A89" s="16" t="s">
        <v>171</v>
      </c>
      <c r="B89" s="16" t="s">
        <v>5</v>
      </c>
      <c r="C89" s="16" t="s">
        <v>1</v>
      </c>
      <c r="D89" s="14" t="s">
        <v>4</v>
      </c>
      <c r="E89" s="16">
        <v>75</v>
      </c>
      <c r="F89" s="21">
        <f t="shared" si="5"/>
        <v>5.7692307692307692</v>
      </c>
      <c r="G89" s="16">
        <v>100</v>
      </c>
      <c r="H89" s="16" t="s">
        <v>55</v>
      </c>
      <c r="I89" s="16" t="s">
        <v>67</v>
      </c>
      <c r="J89" s="16" t="s">
        <v>68</v>
      </c>
      <c r="K89" s="14" t="s">
        <v>161</v>
      </c>
      <c r="L89" s="14" t="s">
        <v>254</v>
      </c>
      <c r="M89" s="14" t="s">
        <v>52</v>
      </c>
      <c r="N89" s="14" t="s">
        <v>194</v>
      </c>
      <c r="O89" s="13"/>
      <c r="P89" s="13"/>
      <c r="Q89" s="13"/>
      <c r="R89" s="22" t="s">
        <v>2</v>
      </c>
      <c r="S89" s="22" t="s">
        <v>2</v>
      </c>
      <c r="T89" s="22" t="s">
        <v>2</v>
      </c>
      <c r="U89" s="22" t="s">
        <v>2</v>
      </c>
      <c r="V89" s="22" t="s">
        <v>2</v>
      </c>
      <c r="W89" s="22" t="s">
        <v>2</v>
      </c>
      <c r="X89" s="22"/>
      <c r="Y89" s="13"/>
      <c r="Z89" s="22" t="s">
        <v>2</v>
      </c>
      <c r="AA89" s="22"/>
      <c r="AB89" s="12"/>
      <c r="AC89" s="12"/>
      <c r="AD89" s="12"/>
      <c r="AE89" s="12"/>
      <c r="AF89" s="12"/>
      <c r="AG89" s="12"/>
      <c r="AH89" s="12"/>
      <c r="AI89" s="12"/>
      <c r="AJ89" s="12"/>
      <c r="AK89" s="12"/>
      <c r="AL89" s="12"/>
      <c r="AM89" s="12"/>
    </row>
    <row r="90" spans="1:39" s="30" customFormat="1" ht="30" x14ac:dyDescent="0.25">
      <c r="A90" s="16" t="s">
        <v>171</v>
      </c>
      <c r="B90" s="16" t="s">
        <v>135</v>
      </c>
      <c r="C90" s="16" t="s">
        <v>1</v>
      </c>
      <c r="D90" s="14" t="s">
        <v>136</v>
      </c>
      <c r="E90" s="16">
        <v>75</v>
      </c>
      <c r="F90" s="21">
        <f t="shared" si="5"/>
        <v>5.7692307692307692</v>
      </c>
      <c r="G90" s="16">
        <v>100</v>
      </c>
      <c r="H90" s="16" t="s">
        <v>55</v>
      </c>
      <c r="I90" s="16" t="s">
        <v>96</v>
      </c>
      <c r="J90" s="16" t="s">
        <v>97</v>
      </c>
      <c r="K90" s="14" t="s">
        <v>114</v>
      </c>
      <c r="L90" s="14" t="s">
        <v>65</v>
      </c>
      <c r="M90" s="14" t="s">
        <v>0</v>
      </c>
      <c r="N90" s="14"/>
      <c r="O90" s="22"/>
      <c r="P90" s="13"/>
      <c r="Q90" s="22"/>
      <c r="R90" s="13"/>
      <c r="S90" s="22"/>
      <c r="T90" s="22"/>
      <c r="U90" s="22"/>
      <c r="V90" s="13"/>
      <c r="W90" s="22"/>
      <c r="X90" s="13"/>
      <c r="Y90" s="13"/>
      <c r="Z90" s="22"/>
      <c r="AA90" s="22"/>
      <c r="AB90" s="12"/>
      <c r="AC90" s="12"/>
      <c r="AD90" s="12"/>
      <c r="AE90" s="12"/>
      <c r="AF90" s="12"/>
      <c r="AG90" s="12"/>
      <c r="AH90" s="12"/>
      <c r="AI90" s="12"/>
      <c r="AJ90" s="12"/>
      <c r="AK90" s="12"/>
      <c r="AL90" s="12"/>
      <c r="AM90" s="12"/>
    </row>
    <row r="91" spans="1:39" s="30" customFormat="1" ht="30" x14ac:dyDescent="0.25">
      <c r="A91" s="16" t="s">
        <v>171</v>
      </c>
      <c r="B91" s="16" t="s">
        <v>137</v>
      </c>
      <c r="C91" s="16" t="s">
        <v>1</v>
      </c>
      <c r="D91" s="14" t="s">
        <v>240</v>
      </c>
      <c r="E91" s="16">
        <v>75</v>
      </c>
      <c r="F91" s="21">
        <f t="shared" si="5"/>
        <v>5.7692307692307692</v>
      </c>
      <c r="G91" s="16">
        <v>100</v>
      </c>
      <c r="H91" s="16" t="s">
        <v>110</v>
      </c>
      <c r="I91" s="16" t="s">
        <v>82</v>
      </c>
      <c r="J91" s="16" t="s">
        <v>115</v>
      </c>
      <c r="K91" s="14" t="s">
        <v>65</v>
      </c>
      <c r="L91" s="14" t="s">
        <v>65</v>
      </c>
      <c r="M91" s="14" t="s">
        <v>0</v>
      </c>
      <c r="N91" s="14"/>
      <c r="O91" s="13"/>
      <c r="P91" s="13"/>
      <c r="Q91" s="13"/>
      <c r="R91" s="13"/>
      <c r="S91" s="13"/>
      <c r="T91" s="13"/>
      <c r="U91" s="13"/>
      <c r="V91" s="13"/>
      <c r="W91" s="13"/>
      <c r="X91" s="13"/>
      <c r="Y91" s="13"/>
      <c r="Z91" s="13"/>
      <c r="AA91" s="13"/>
      <c r="AB91" s="12"/>
      <c r="AC91" s="12"/>
      <c r="AD91" s="12"/>
      <c r="AE91" s="12"/>
      <c r="AF91" s="12"/>
      <c r="AG91" s="12"/>
      <c r="AH91" s="12"/>
      <c r="AI91" s="12"/>
      <c r="AJ91" s="12"/>
      <c r="AK91" s="12"/>
      <c r="AL91" s="12"/>
      <c r="AM91" s="12"/>
    </row>
    <row r="92" spans="1:39" s="30" customFormat="1" ht="75" x14ac:dyDescent="0.25">
      <c r="A92" s="16" t="s">
        <v>171</v>
      </c>
      <c r="B92" s="16" t="s">
        <v>138</v>
      </c>
      <c r="C92" s="16" t="s">
        <v>1</v>
      </c>
      <c r="D92" s="14" t="s">
        <v>139</v>
      </c>
      <c r="E92" s="16">
        <v>75</v>
      </c>
      <c r="F92" s="21">
        <f t="shared" si="5"/>
        <v>5.7692307692307692</v>
      </c>
      <c r="G92" s="16">
        <v>100</v>
      </c>
      <c r="H92" s="16" t="s">
        <v>55</v>
      </c>
      <c r="I92" s="16" t="s">
        <v>96</v>
      </c>
      <c r="J92" s="16" t="s">
        <v>97</v>
      </c>
      <c r="K92" s="14" t="s">
        <v>140</v>
      </c>
      <c r="L92" s="14" t="s">
        <v>204</v>
      </c>
      <c r="M92" s="14" t="s">
        <v>0</v>
      </c>
      <c r="N92" s="14" t="s">
        <v>194</v>
      </c>
      <c r="O92" s="13"/>
      <c r="P92" s="13"/>
      <c r="Q92" s="13"/>
      <c r="R92" s="13"/>
      <c r="S92" s="22" t="s">
        <v>2</v>
      </c>
      <c r="T92" s="22" t="s">
        <v>2</v>
      </c>
      <c r="U92" s="22" t="s">
        <v>2</v>
      </c>
      <c r="V92" s="22" t="s">
        <v>2</v>
      </c>
      <c r="W92" s="22" t="s">
        <v>2</v>
      </c>
      <c r="X92" s="13"/>
      <c r="Y92" s="13"/>
      <c r="Z92" s="22" t="s">
        <v>2</v>
      </c>
      <c r="AA92" s="22" t="s">
        <v>2</v>
      </c>
      <c r="AB92" s="12"/>
      <c r="AC92" s="12"/>
      <c r="AD92" s="12"/>
      <c r="AE92" s="12"/>
      <c r="AF92" s="12"/>
      <c r="AG92" s="12"/>
      <c r="AH92" s="12"/>
      <c r="AI92" s="12"/>
      <c r="AJ92" s="12"/>
      <c r="AK92" s="12"/>
      <c r="AL92" s="12"/>
      <c r="AM92" s="12"/>
    </row>
    <row r="93" spans="1:39" s="31" customFormat="1" ht="90" x14ac:dyDescent="0.25">
      <c r="A93" s="16" t="s">
        <v>171</v>
      </c>
      <c r="B93" s="14" t="s">
        <v>141</v>
      </c>
      <c r="C93" s="14" t="s">
        <v>1</v>
      </c>
      <c r="D93" s="14" t="s">
        <v>142</v>
      </c>
      <c r="E93" s="16">
        <v>75</v>
      </c>
      <c r="F93" s="21">
        <f t="shared" ref="F93" si="7">E93/13</f>
        <v>5.7692307692307692</v>
      </c>
      <c r="G93" s="16">
        <v>100</v>
      </c>
      <c r="H93" s="16" t="s">
        <v>61</v>
      </c>
      <c r="I93" s="16">
        <v>1630</v>
      </c>
      <c r="J93" s="16">
        <v>1750</v>
      </c>
      <c r="K93" s="14" t="s">
        <v>151</v>
      </c>
      <c r="L93" s="14" t="s">
        <v>256</v>
      </c>
      <c r="M93" s="14" t="s">
        <v>52</v>
      </c>
      <c r="N93" s="14" t="s">
        <v>19</v>
      </c>
      <c r="O93" s="22" t="s">
        <v>2</v>
      </c>
      <c r="P93" s="22" t="s">
        <v>2</v>
      </c>
      <c r="Q93" s="22"/>
      <c r="R93" s="13"/>
      <c r="S93" s="22" t="s">
        <v>2</v>
      </c>
      <c r="T93" s="13"/>
      <c r="U93" s="13"/>
      <c r="V93" s="13"/>
      <c r="W93" s="13"/>
      <c r="X93" s="13"/>
      <c r="Y93" s="13"/>
      <c r="Z93" s="13"/>
      <c r="AA93" s="22" t="s">
        <v>2</v>
      </c>
      <c r="AB93" s="26"/>
      <c r="AC93" s="26"/>
      <c r="AD93" s="26"/>
      <c r="AE93" s="26"/>
      <c r="AF93" s="26"/>
      <c r="AG93" s="26"/>
      <c r="AH93" s="26"/>
      <c r="AI93" s="26"/>
      <c r="AJ93" s="26"/>
      <c r="AK93" s="26"/>
      <c r="AL93" s="26"/>
      <c r="AM93" s="26"/>
    </row>
    <row r="94" spans="1:39" s="30" customFormat="1" ht="75" x14ac:dyDescent="0.25">
      <c r="A94" s="16" t="s">
        <v>171</v>
      </c>
      <c r="B94" s="16">
        <v>387</v>
      </c>
      <c r="C94" s="16" t="s">
        <v>1</v>
      </c>
      <c r="D94" s="14" t="s">
        <v>146</v>
      </c>
      <c r="E94" s="16">
        <v>75</v>
      </c>
      <c r="F94" s="21">
        <f t="shared" ref="F94:F95" si="8">E94/13</f>
        <v>5.7692307692307692</v>
      </c>
      <c r="G94" s="16">
        <v>100</v>
      </c>
      <c r="H94" s="16" t="s">
        <v>66</v>
      </c>
      <c r="I94" s="16">
        <v>1630</v>
      </c>
      <c r="J94" s="16">
        <v>1750</v>
      </c>
      <c r="K94" s="14" t="s">
        <v>103</v>
      </c>
      <c r="L94" s="14" t="s">
        <v>233</v>
      </c>
      <c r="M94" s="14" t="s">
        <v>52</v>
      </c>
      <c r="N94" s="14" t="s">
        <v>194</v>
      </c>
      <c r="O94" s="22" t="s">
        <v>2</v>
      </c>
      <c r="P94" s="13"/>
      <c r="Q94" s="13"/>
      <c r="R94" s="13"/>
      <c r="S94" s="22" t="s">
        <v>2</v>
      </c>
      <c r="T94" s="22" t="s">
        <v>2</v>
      </c>
      <c r="U94" s="13"/>
      <c r="V94" s="22" t="s">
        <v>2</v>
      </c>
      <c r="W94" s="13"/>
      <c r="X94" s="13"/>
      <c r="Y94" s="13"/>
      <c r="Z94" s="13"/>
      <c r="AA94" s="13"/>
      <c r="AB94" s="12"/>
      <c r="AC94" s="12"/>
      <c r="AD94" s="12"/>
      <c r="AE94" s="12"/>
      <c r="AF94" s="12"/>
      <c r="AG94" s="12"/>
      <c r="AH94" s="12"/>
      <c r="AI94" s="12"/>
      <c r="AJ94" s="12"/>
      <c r="AK94" s="12"/>
      <c r="AL94" s="12"/>
      <c r="AM94" s="12"/>
    </row>
    <row r="95" spans="1:39" s="30" customFormat="1" ht="45" x14ac:dyDescent="0.25">
      <c r="A95" s="16" t="s">
        <v>171</v>
      </c>
      <c r="B95" s="16">
        <v>391</v>
      </c>
      <c r="C95" s="16" t="s">
        <v>1</v>
      </c>
      <c r="D95" s="14" t="s">
        <v>261</v>
      </c>
      <c r="E95" s="16">
        <v>75</v>
      </c>
      <c r="F95" s="21">
        <f t="shared" si="8"/>
        <v>5.7692307692307692</v>
      </c>
      <c r="G95" s="16">
        <v>100</v>
      </c>
      <c r="H95" s="16" t="s">
        <v>70</v>
      </c>
      <c r="I95" s="16">
        <v>1630</v>
      </c>
      <c r="J95" s="16">
        <v>1750</v>
      </c>
      <c r="K95" s="14" t="s">
        <v>182</v>
      </c>
      <c r="L95" s="14" t="s">
        <v>237</v>
      </c>
      <c r="M95" s="14" t="s">
        <v>196</v>
      </c>
      <c r="N95" s="14" t="s">
        <v>194</v>
      </c>
      <c r="O95" s="13"/>
      <c r="P95" s="13"/>
      <c r="Q95" s="13"/>
      <c r="R95" s="13"/>
      <c r="S95" s="22" t="s">
        <v>2</v>
      </c>
      <c r="T95" s="22" t="s">
        <v>2</v>
      </c>
      <c r="U95" s="13"/>
      <c r="V95" s="22" t="s">
        <v>2</v>
      </c>
      <c r="W95" s="13"/>
      <c r="X95" s="13"/>
      <c r="Y95" s="13"/>
      <c r="Z95" s="13"/>
      <c r="AA95" s="22" t="s">
        <v>2</v>
      </c>
      <c r="AB95" s="12"/>
      <c r="AC95" s="12"/>
      <c r="AD95" s="12"/>
      <c r="AE95" s="12"/>
      <c r="AF95" s="12"/>
      <c r="AG95" s="12"/>
      <c r="AH95" s="12"/>
      <c r="AI95" s="12"/>
      <c r="AJ95" s="12"/>
      <c r="AK95" s="12"/>
      <c r="AL95" s="12"/>
      <c r="AM95" s="12"/>
    </row>
    <row r="96" spans="1:39" s="30" customFormat="1" ht="45" x14ac:dyDescent="0.25">
      <c r="A96" s="16" t="s">
        <v>171</v>
      </c>
      <c r="B96" s="16" t="s">
        <v>166</v>
      </c>
      <c r="C96" s="16" t="s">
        <v>74</v>
      </c>
      <c r="D96" s="14" t="s">
        <v>150</v>
      </c>
      <c r="E96" s="16">
        <v>20</v>
      </c>
      <c r="F96" s="21">
        <f>E96/13</f>
        <v>1.5384615384615385</v>
      </c>
      <c r="G96" s="16">
        <v>25</v>
      </c>
      <c r="H96" s="16" t="s">
        <v>167</v>
      </c>
      <c r="I96" s="25">
        <v>1630</v>
      </c>
      <c r="J96" s="25">
        <v>1920</v>
      </c>
      <c r="K96" s="14" t="s">
        <v>103</v>
      </c>
      <c r="L96" s="14" t="s">
        <v>235</v>
      </c>
      <c r="M96" s="14" t="s">
        <v>196</v>
      </c>
      <c r="N96" s="14" t="s">
        <v>194</v>
      </c>
      <c r="O96" s="22" t="s">
        <v>2</v>
      </c>
      <c r="P96" s="13"/>
      <c r="Q96" s="22" t="s">
        <v>2</v>
      </c>
      <c r="R96" s="13"/>
      <c r="S96" s="22" t="s">
        <v>2</v>
      </c>
      <c r="T96" s="22" t="s">
        <v>2</v>
      </c>
      <c r="U96" s="13"/>
      <c r="V96" s="22" t="s">
        <v>2</v>
      </c>
      <c r="W96" s="13"/>
      <c r="X96" s="13"/>
      <c r="Y96" s="13"/>
      <c r="Z96" s="13"/>
      <c r="AA96" s="13"/>
      <c r="AB96" s="12"/>
      <c r="AC96" s="12"/>
      <c r="AD96" s="12"/>
      <c r="AE96" s="12"/>
      <c r="AF96" s="12"/>
      <c r="AG96" s="12"/>
      <c r="AH96" s="12"/>
      <c r="AI96" s="12"/>
      <c r="AJ96" s="12"/>
      <c r="AK96" s="12"/>
      <c r="AL96" s="12"/>
      <c r="AM96" s="12"/>
    </row>
    <row r="97" spans="1:39" x14ac:dyDescent="0.15">
      <c r="L97" s="5"/>
      <c r="M97" s="5"/>
      <c r="N97" s="5"/>
      <c r="O97" s="27"/>
      <c r="P97" s="27"/>
      <c r="Q97" s="27"/>
      <c r="R97" s="27"/>
      <c r="S97" s="27"/>
      <c r="T97" s="27"/>
      <c r="U97" s="27"/>
      <c r="V97" s="27"/>
      <c r="W97" s="27"/>
      <c r="X97" s="27"/>
      <c r="Y97" s="27"/>
      <c r="Z97" s="27"/>
      <c r="AA97" s="27"/>
      <c r="AB97" s="28"/>
      <c r="AC97" s="28"/>
      <c r="AD97" s="28"/>
      <c r="AE97" s="28"/>
      <c r="AF97" s="28"/>
      <c r="AG97" s="28"/>
      <c r="AH97" s="28"/>
      <c r="AI97" s="28"/>
      <c r="AJ97" s="28"/>
      <c r="AK97" s="28"/>
      <c r="AL97" s="28"/>
      <c r="AM97" s="28"/>
    </row>
    <row r="98" spans="1:39" s="28" customFormat="1" x14ac:dyDescent="0.15">
      <c r="A98" s="8"/>
      <c r="B98" s="8"/>
      <c r="C98" s="9"/>
      <c r="D98" s="5"/>
      <c r="E98" s="8"/>
      <c r="F98" s="8"/>
      <c r="G98" s="7"/>
      <c r="H98" s="7"/>
      <c r="I98" s="7"/>
      <c r="J98" s="6"/>
      <c r="K98" s="5"/>
      <c r="L98" s="5"/>
      <c r="M98" s="5"/>
      <c r="N98" s="5"/>
      <c r="O98" s="27"/>
      <c r="P98" s="27"/>
      <c r="Q98" s="27"/>
      <c r="R98" s="27"/>
      <c r="S98" s="27"/>
      <c r="T98" s="27"/>
      <c r="U98" s="27"/>
      <c r="V98" s="27"/>
      <c r="W98" s="27"/>
      <c r="X98" s="27"/>
      <c r="Y98" s="27"/>
      <c r="Z98" s="27"/>
      <c r="AA98" s="27"/>
    </row>
    <row r="99" spans="1:39" x14ac:dyDescent="0.15">
      <c r="L99" s="5"/>
      <c r="M99" s="5"/>
      <c r="N99" s="5"/>
      <c r="O99" s="27"/>
      <c r="P99" s="27"/>
      <c r="Q99" s="27"/>
      <c r="R99" s="27"/>
      <c r="S99" s="27"/>
      <c r="T99" s="27"/>
      <c r="U99" s="27"/>
      <c r="V99" s="27"/>
      <c r="W99" s="27"/>
      <c r="X99" s="27"/>
      <c r="Y99" s="27"/>
      <c r="Z99" s="27"/>
      <c r="AA99" s="27"/>
      <c r="AB99" s="28"/>
      <c r="AC99" s="28"/>
      <c r="AD99" s="28"/>
      <c r="AE99" s="28"/>
      <c r="AF99" s="28"/>
      <c r="AG99" s="28"/>
      <c r="AH99" s="28"/>
      <c r="AI99" s="28"/>
      <c r="AJ99" s="28"/>
      <c r="AK99" s="28"/>
      <c r="AL99" s="28"/>
      <c r="AM99" s="28"/>
    </row>
    <row r="100" spans="1:39" x14ac:dyDescent="0.15">
      <c r="L100" s="5"/>
      <c r="M100" s="5"/>
      <c r="N100" s="5"/>
      <c r="O100" s="27"/>
      <c r="P100" s="27"/>
      <c r="Q100" s="27"/>
      <c r="R100" s="27"/>
      <c r="S100" s="27"/>
      <c r="T100" s="27"/>
      <c r="U100" s="27"/>
      <c r="V100" s="27"/>
      <c r="W100" s="27"/>
      <c r="X100" s="27"/>
      <c r="Y100" s="27"/>
      <c r="Z100" s="27"/>
      <c r="AA100" s="27"/>
      <c r="AB100" s="28"/>
      <c r="AC100" s="28"/>
      <c r="AD100" s="28"/>
      <c r="AE100" s="28"/>
      <c r="AF100" s="28"/>
      <c r="AG100" s="28"/>
      <c r="AH100" s="28"/>
      <c r="AI100" s="28"/>
      <c r="AJ100" s="28"/>
      <c r="AK100" s="28"/>
      <c r="AL100" s="28"/>
      <c r="AM100" s="28"/>
    </row>
    <row r="101" spans="1:39" x14ac:dyDescent="0.15">
      <c r="L101" s="5"/>
      <c r="M101" s="5"/>
      <c r="N101" s="5"/>
      <c r="O101" s="27"/>
      <c r="P101" s="27"/>
      <c r="Q101" s="27"/>
      <c r="R101" s="27"/>
      <c r="S101" s="27"/>
      <c r="T101" s="27"/>
      <c r="U101" s="27"/>
      <c r="V101" s="27"/>
      <c r="W101" s="27"/>
      <c r="X101" s="27"/>
      <c r="Y101" s="27"/>
      <c r="Z101" s="27"/>
      <c r="AA101" s="27"/>
      <c r="AB101" s="28"/>
      <c r="AC101" s="28"/>
      <c r="AD101" s="28"/>
      <c r="AE101" s="28"/>
      <c r="AF101" s="28"/>
      <c r="AG101" s="28"/>
      <c r="AH101" s="28"/>
      <c r="AI101" s="28"/>
      <c r="AJ101" s="28"/>
      <c r="AK101" s="28"/>
      <c r="AL101" s="28"/>
      <c r="AM101" s="28"/>
    </row>
    <row r="102" spans="1:39" x14ac:dyDescent="0.15">
      <c r="L102" s="5"/>
      <c r="M102" s="5"/>
      <c r="N102" s="5"/>
      <c r="O102" s="27"/>
      <c r="P102" s="27"/>
      <c r="Q102" s="27"/>
      <c r="R102" s="27"/>
      <c r="S102" s="27"/>
      <c r="T102" s="27"/>
      <c r="U102" s="27"/>
      <c r="V102" s="27"/>
      <c r="W102" s="27"/>
      <c r="X102" s="27"/>
      <c r="Y102" s="27"/>
      <c r="Z102" s="27"/>
      <c r="AA102" s="27"/>
      <c r="AB102" s="28"/>
      <c r="AC102" s="28"/>
      <c r="AD102" s="28"/>
      <c r="AE102" s="28"/>
      <c r="AF102" s="28"/>
      <c r="AG102" s="28"/>
      <c r="AH102" s="28"/>
      <c r="AI102" s="28"/>
      <c r="AJ102" s="28"/>
      <c r="AK102" s="28"/>
      <c r="AL102" s="28"/>
      <c r="AM102" s="28"/>
    </row>
    <row r="103" spans="1:39" x14ac:dyDescent="0.15">
      <c r="L103" s="5"/>
      <c r="M103" s="5"/>
      <c r="N103" s="5"/>
      <c r="O103" s="27"/>
      <c r="P103" s="27"/>
      <c r="Q103" s="27"/>
      <c r="R103" s="27"/>
      <c r="S103" s="27"/>
      <c r="T103" s="27"/>
      <c r="U103" s="27"/>
      <c r="V103" s="27"/>
      <c r="W103" s="27"/>
      <c r="X103" s="27"/>
      <c r="Y103" s="27"/>
      <c r="Z103" s="27"/>
      <c r="AA103" s="27"/>
      <c r="AB103" s="28"/>
      <c r="AC103" s="28"/>
      <c r="AD103" s="28"/>
      <c r="AE103" s="28"/>
      <c r="AF103" s="28"/>
      <c r="AG103" s="28"/>
      <c r="AH103" s="28"/>
      <c r="AI103" s="28"/>
      <c r="AJ103" s="28"/>
      <c r="AK103" s="28"/>
      <c r="AL103" s="28"/>
      <c r="AM103" s="28"/>
    </row>
    <row r="104" spans="1:39" x14ac:dyDescent="0.15">
      <c r="L104" s="5"/>
      <c r="M104" s="5"/>
      <c r="N104" s="5"/>
      <c r="O104" s="27"/>
      <c r="P104" s="27"/>
      <c r="Q104" s="27"/>
      <c r="R104" s="27"/>
      <c r="S104" s="27"/>
      <c r="T104" s="27"/>
      <c r="U104" s="27"/>
      <c r="V104" s="27"/>
      <c r="W104" s="27"/>
      <c r="X104" s="27"/>
      <c r="Y104" s="27"/>
      <c r="Z104" s="27"/>
      <c r="AA104" s="27"/>
      <c r="AB104" s="28"/>
      <c r="AC104" s="28"/>
      <c r="AD104" s="28"/>
      <c r="AE104" s="28"/>
      <c r="AF104" s="28"/>
      <c r="AG104" s="28"/>
      <c r="AH104" s="28"/>
      <c r="AI104" s="28"/>
      <c r="AJ104" s="28"/>
      <c r="AK104" s="28"/>
      <c r="AL104" s="28"/>
      <c r="AM104" s="28"/>
    </row>
    <row r="105" spans="1:39" x14ac:dyDescent="0.15">
      <c r="L105" s="5"/>
      <c r="M105" s="5"/>
      <c r="N105" s="5"/>
      <c r="O105" s="27"/>
      <c r="P105" s="27"/>
      <c r="Q105" s="27"/>
      <c r="R105" s="27"/>
      <c r="S105" s="27"/>
      <c r="T105" s="27"/>
      <c r="U105" s="27"/>
      <c r="V105" s="27"/>
      <c r="W105" s="27"/>
      <c r="X105" s="27"/>
      <c r="Y105" s="27"/>
      <c r="Z105" s="27"/>
      <c r="AA105" s="27"/>
      <c r="AB105" s="28"/>
      <c r="AC105" s="28"/>
      <c r="AD105" s="28"/>
      <c r="AE105" s="28"/>
      <c r="AF105" s="28"/>
      <c r="AG105" s="28"/>
      <c r="AH105" s="28"/>
      <c r="AI105" s="28"/>
      <c r="AJ105" s="28"/>
      <c r="AK105" s="28"/>
      <c r="AL105" s="28"/>
      <c r="AM105" s="28"/>
    </row>
    <row r="106" spans="1:39" x14ac:dyDescent="0.15">
      <c r="L106" s="5"/>
      <c r="M106" s="5"/>
      <c r="N106" s="5"/>
      <c r="O106" s="27"/>
      <c r="P106" s="27"/>
      <c r="Q106" s="27"/>
      <c r="R106" s="27"/>
      <c r="S106" s="27"/>
      <c r="T106" s="27"/>
      <c r="U106" s="27"/>
      <c r="V106" s="27"/>
      <c r="W106" s="27"/>
      <c r="X106" s="27"/>
      <c r="Y106" s="27"/>
      <c r="Z106" s="27"/>
      <c r="AA106" s="27"/>
      <c r="AB106" s="28"/>
      <c r="AC106" s="28"/>
      <c r="AD106" s="28"/>
      <c r="AE106" s="28"/>
      <c r="AF106" s="28"/>
      <c r="AG106" s="28"/>
      <c r="AH106" s="28"/>
      <c r="AI106" s="28"/>
      <c r="AJ106" s="28"/>
      <c r="AK106" s="28"/>
      <c r="AL106" s="28"/>
      <c r="AM106" s="28"/>
    </row>
    <row r="107" spans="1:39" x14ac:dyDescent="0.15">
      <c r="L107" s="5"/>
      <c r="M107" s="5"/>
      <c r="N107" s="5"/>
      <c r="O107" s="27"/>
      <c r="P107" s="27"/>
      <c r="Q107" s="27"/>
      <c r="R107" s="27"/>
      <c r="S107" s="27"/>
      <c r="T107" s="27"/>
      <c r="U107" s="27"/>
      <c r="V107" s="27"/>
      <c r="W107" s="27"/>
      <c r="X107" s="27"/>
      <c r="Y107" s="27"/>
      <c r="Z107" s="27"/>
      <c r="AA107" s="27"/>
      <c r="AB107" s="28"/>
      <c r="AC107" s="28"/>
      <c r="AD107" s="28"/>
      <c r="AE107" s="28"/>
      <c r="AF107" s="28"/>
      <c r="AG107" s="28"/>
      <c r="AH107" s="28"/>
      <c r="AI107" s="28"/>
      <c r="AJ107" s="28"/>
      <c r="AK107" s="28"/>
      <c r="AL107" s="28"/>
      <c r="AM107" s="28"/>
    </row>
    <row r="108" spans="1:39" x14ac:dyDescent="0.15">
      <c r="L108" s="5"/>
      <c r="M108" s="5"/>
      <c r="N108" s="5"/>
      <c r="O108" s="27"/>
      <c r="P108" s="27"/>
      <c r="Q108" s="27"/>
      <c r="R108" s="27"/>
      <c r="S108" s="27"/>
      <c r="T108" s="27"/>
      <c r="U108" s="27"/>
      <c r="V108" s="27"/>
      <c r="W108" s="27"/>
      <c r="X108" s="27"/>
      <c r="Y108" s="27"/>
      <c r="Z108" s="27"/>
      <c r="AA108" s="27"/>
      <c r="AB108" s="28"/>
      <c r="AC108" s="28"/>
      <c r="AD108" s="28"/>
      <c r="AE108" s="28"/>
      <c r="AF108" s="28"/>
      <c r="AG108" s="28"/>
      <c r="AH108" s="28"/>
      <c r="AI108" s="28"/>
      <c r="AJ108" s="28"/>
      <c r="AK108" s="28"/>
      <c r="AL108" s="28"/>
      <c r="AM108" s="28"/>
    </row>
    <row r="109" spans="1:39" x14ac:dyDescent="0.15">
      <c r="L109" s="5"/>
      <c r="M109" s="5"/>
      <c r="N109" s="5"/>
      <c r="O109" s="27"/>
      <c r="P109" s="27"/>
      <c r="Q109" s="27"/>
      <c r="R109" s="27"/>
      <c r="S109" s="27"/>
      <c r="T109" s="27"/>
      <c r="U109" s="27"/>
      <c r="V109" s="27"/>
      <c r="W109" s="27"/>
      <c r="X109" s="27"/>
      <c r="Y109" s="27"/>
      <c r="Z109" s="27"/>
      <c r="AA109" s="27"/>
      <c r="AB109" s="28"/>
      <c r="AC109" s="28"/>
      <c r="AD109" s="28"/>
      <c r="AE109" s="28"/>
      <c r="AF109" s="28"/>
      <c r="AG109" s="28"/>
      <c r="AH109" s="28"/>
      <c r="AI109" s="28"/>
      <c r="AJ109" s="28"/>
      <c r="AK109" s="28"/>
      <c r="AL109" s="28"/>
      <c r="AM109" s="28"/>
    </row>
    <row r="110" spans="1:39" x14ac:dyDescent="0.15">
      <c r="L110" s="5"/>
      <c r="M110" s="5"/>
      <c r="N110" s="5"/>
      <c r="O110" s="27"/>
      <c r="P110" s="27"/>
      <c r="Q110" s="27"/>
      <c r="R110" s="27"/>
      <c r="S110" s="27"/>
      <c r="T110" s="27"/>
      <c r="U110" s="27"/>
      <c r="V110" s="27"/>
      <c r="W110" s="27"/>
      <c r="X110" s="27"/>
      <c r="Y110" s="27"/>
      <c r="Z110" s="27"/>
      <c r="AA110" s="27"/>
      <c r="AB110" s="28"/>
      <c r="AC110" s="28"/>
      <c r="AD110" s="28"/>
      <c r="AE110" s="28"/>
      <c r="AF110" s="28"/>
      <c r="AG110" s="28"/>
      <c r="AH110" s="28"/>
      <c r="AI110" s="28"/>
      <c r="AJ110" s="28"/>
      <c r="AK110" s="28"/>
      <c r="AL110" s="28"/>
      <c r="AM110" s="28"/>
    </row>
  </sheetData>
  <autoFilter ref="A4:AA97" xr:uid="{00000000-0009-0000-0000-000003000000}"/>
  <mergeCells count="3">
    <mergeCell ref="A1:AA1"/>
    <mergeCell ref="A2:AA2"/>
    <mergeCell ref="A3:L3"/>
  </mergeCells>
  <printOptions gridLines="1"/>
  <pageMargins left="0.19685039370078741" right="0.19685039370078741" top="0.19685039370078741" bottom="0.19685039370078741" header="0.31496062992125984" footer="0.31496062992125984"/>
  <pageSetup paperSize="5" scale="4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2026W TA Positions</vt:lpstr>
      <vt:lpstr>'2026W TA Positions'!Print_Area</vt:lpstr>
      <vt:lpstr>'2026W TA Positions'!Print_Titles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Charlene Hewitt - PSYC Admin Officer</dc:creator>
  <cp:lastModifiedBy>Charlene Hewitt - PSYC Admin Officer</cp:lastModifiedBy>
  <cp:lastPrinted>2026-06-10T18:02:40Z</cp:lastPrinted>
  <dcterms:created xsi:type="dcterms:W3CDTF">2026-05-21T15:29:57Z</dcterms:created>
  <dcterms:modified xsi:type="dcterms:W3CDTF">2026-06-10T18:55:51Z</dcterms:modified>
</cp:coreProperties>
</file>